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ngel.dealba\Downloads\"/>
    </mc:Choice>
  </mc:AlternateContent>
  <xr:revisionPtr revIDLastSave="0" documentId="8_{20ADF22B-FF72-4401-958D-F39AD665B993}" xr6:coauthVersionLast="47" xr6:coauthVersionMax="47" xr10:uidLastSave="{00000000-0000-0000-0000-000000000000}"/>
  <bookViews>
    <workbookView xWindow="-108" yWindow="-108" windowWidth="23256" windowHeight="13896" tabRatio="789" activeTab="1" xr2:uid="{00000000-000D-0000-FFFF-FFFF00000000}"/>
  </bookViews>
  <sheets>
    <sheet name="1H 2024 " sheetId="19" r:id="rId1"/>
    <sheet name="2H 2023 " sheetId="16" r:id="rId2"/>
    <sheet name="COLOR 2020 - 2023" sheetId="10" r:id="rId3"/>
    <sheet name="HAIRCARE 2023" sheetId="17" r:id="rId4"/>
    <sheet name="HAIRCARE 2022" sheetId="14" r:id="rId5"/>
    <sheet name="HAIRCARE 2021 " sheetId="3" r:id="rId6"/>
    <sheet name="STYLING 2023" sheetId="15" r:id="rId7"/>
    <sheet name="STYLING 2022" sheetId="12" r:id="rId8"/>
    <sheet name="STYLING 2021" sheetId="8" r:id="rId9"/>
    <sheet name="BREWS 2022" sheetId="13" r:id="rId10"/>
    <sheet name="BREWS 2021" sheetId="9" r:id="rId11"/>
  </sheets>
  <externalReferences>
    <externalReference r:id="rId12"/>
  </externalReferences>
  <definedNames>
    <definedName name="_xlnm._FilterDatabase" localSheetId="1" hidden="1">'2H 2023 '!$A$1:$H$73</definedName>
    <definedName name="_xlnm._FilterDatabase" localSheetId="9" hidden="1">'BREWS 2022'!$A$1:$D$1</definedName>
    <definedName name="_xlnm._FilterDatabase" localSheetId="5" hidden="1">'HAIRCARE 2021 '!$A$1:$O$1</definedName>
    <definedName name="_xlnm._FilterDatabase" localSheetId="4" hidden="1">'HAIRCARE 2022'!$A$1:$N$40</definedName>
    <definedName name="_xlnm._FilterDatabase" localSheetId="7" hidden="1">'STYLING 2022'!$A$1:$E$33</definedName>
    <definedName name="_xlnm._FilterDatabase" localSheetId="6" hidden="1">'STYLING 2023'!$A$1:$D$35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0" l="1"/>
  <c r="B37" i="10"/>
  <c r="B32" i="10"/>
  <c r="B31" i="10"/>
  <c r="M43" i="3"/>
  <c r="L43" i="3"/>
  <c r="K43" i="3"/>
  <c r="J43" i="3"/>
  <c r="I43" i="3"/>
  <c r="H43" i="3"/>
  <c r="G43" i="3"/>
  <c r="F43" i="3"/>
  <c r="E43" i="3"/>
  <c r="D43" i="3"/>
  <c r="M42" i="3"/>
  <c r="L42" i="3"/>
  <c r="K42" i="3"/>
  <c r="J42" i="3"/>
  <c r="I42" i="3"/>
  <c r="H42" i="3"/>
  <c r="G42" i="3"/>
  <c r="F42" i="3"/>
  <c r="E42" i="3"/>
  <c r="D42" i="3"/>
  <c r="M41" i="3"/>
  <c r="L41" i="3"/>
  <c r="K41" i="3"/>
  <c r="J41" i="3"/>
  <c r="I41" i="3"/>
  <c r="H41" i="3"/>
  <c r="G41" i="3"/>
  <c r="F41" i="3"/>
  <c r="E41" i="3"/>
  <c r="D41" i="3"/>
  <c r="M40" i="3"/>
  <c r="L40" i="3"/>
  <c r="K40" i="3"/>
  <c r="J40" i="3"/>
  <c r="I40" i="3"/>
  <c r="H40" i="3"/>
  <c r="G40" i="3"/>
  <c r="F40" i="3"/>
  <c r="E40" i="3"/>
  <c r="D40" i="3"/>
  <c r="M39" i="3"/>
  <c r="L39" i="3"/>
  <c r="K39" i="3"/>
  <c r="J39" i="3"/>
  <c r="I39" i="3"/>
  <c r="H39" i="3"/>
  <c r="G39" i="3"/>
  <c r="F39" i="3"/>
  <c r="E39" i="3"/>
  <c r="D39" i="3"/>
  <c r="M38" i="3"/>
  <c r="L38" i="3"/>
  <c r="K38" i="3"/>
  <c r="J38" i="3"/>
  <c r="I38" i="3"/>
  <c r="H38" i="3"/>
  <c r="G38" i="3"/>
  <c r="F38" i="3"/>
  <c r="E38" i="3"/>
  <c r="D38" i="3"/>
  <c r="M37" i="3"/>
  <c r="L37" i="3"/>
  <c r="K37" i="3"/>
  <c r="J37" i="3"/>
  <c r="I37" i="3"/>
  <c r="H37" i="3"/>
  <c r="G37" i="3"/>
  <c r="F37" i="3"/>
  <c r="E37" i="3"/>
  <c r="D37" i="3"/>
  <c r="M36" i="3"/>
  <c r="L36" i="3"/>
  <c r="K36" i="3"/>
  <c r="J36" i="3"/>
  <c r="I36" i="3"/>
  <c r="H36" i="3"/>
  <c r="G36" i="3"/>
  <c r="F36" i="3"/>
  <c r="E36" i="3"/>
  <c r="D36" i="3"/>
  <c r="M35" i="3"/>
  <c r="L35" i="3"/>
  <c r="K35" i="3"/>
  <c r="J35" i="3"/>
  <c r="I35" i="3"/>
  <c r="H35" i="3"/>
  <c r="G35" i="3"/>
  <c r="F35" i="3"/>
  <c r="E35" i="3"/>
  <c r="D35" i="3"/>
  <c r="M34" i="3"/>
  <c r="L34" i="3"/>
  <c r="K34" i="3"/>
  <c r="J34" i="3"/>
  <c r="I34" i="3"/>
  <c r="H34" i="3"/>
  <c r="G34" i="3"/>
  <c r="F34" i="3"/>
  <c r="E34" i="3"/>
  <c r="D34" i="3"/>
  <c r="M33" i="3"/>
  <c r="L33" i="3"/>
  <c r="K33" i="3"/>
  <c r="J33" i="3"/>
  <c r="I33" i="3"/>
  <c r="H33" i="3"/>
  <c r="G33" i="3"/>
  <c r="F33" i="3"/>
  <c r="E33" i="3"/>
  <c r="D33" i="3"/>
  <c r="M32" i="3"/>
  <c r="L32" i="3"/>
  <c r="K32" i="3"/>
  <c r="J32" i="3"/>
  <c r="I32" i="3"/>
  <c r="H32" i="3"/>
  <c r="G32" i="3"/>
  <c r="F32" i="3"/>
  <c r="E32" i="3"/>
  <c r="D32" i="3"/>
  <c r="M31" i="3"/>
  <c r="L31" i="3"/>
  <c r="K31" i="3"/>
  <c r="J31" i="3"/>
  <c r="I31" i="3"/>
  <c r="H31" i="3"/>
  <c r="G31" i="3"/>
  <c r="F31" i="3"/>
  <c r="E31" i="3"/>
  <c r="D31" i="3"/>
  <c r="M30" i="3"/>
  <c r="L30" i="3"/>
  <c r="K30" i="3"/>
  <c r="J30" i="3"/>
  <c r="I30" i="3"/>
  <c r="H30" i="3"/>
  <c r="G30" i="3"/>
  <c r="F30" i="3"/>
  <c r="E30" i="3"/>
  <c r="D30" i="3"/>
  <c r="M29" i="3"/>
  <c r="L29" i="3"/>
  <c r="K29" i="3"/>
  <c r="J29" i="3"/>
  <c r="I29" i="3"/>
  <c r="H29" i="3"/>
  <c r="G29" i="3"/>
  <c r="F29" i="3"/>
  <c r="E29" i="3"/>
  <c r="D29" i="3"/>
  <c r="M28" i="3"/>
  <c r="L28" i="3"/>
  <c r="K28" i="3"/>
  <c r="J28" i="3"/>
  <c r="I28" i="3"/>
  <c r="H28" i="3"/>
  <c r="G28" i="3"/>
  <c r="F28" i="3"/>
  <c r="E28" i="3"/>
  <c r="D28" i="3"/>
  <c r="M27" i="3"/>
  <c r="L27" i="3"/>
  <c r="K27" i="3"/>
  <c r="J27" i="3"/>
  <c r="I27" i="3"/>
  <c r="H27" i="3"/>
  <c r="G27" i="3"/>
  <c r="F27" i="3"/>
  <c r="E27" i="3"/>
  <c r="D27" i="3"/>
  <c r="M26" i="3"/>
  <c r="L26" i="3"/>
  <c r="K26" i="3"/>
  <c r="J26" i="3"/>
  <c r="I26" i="3"/>
  <c r="H26" i="3"/>
  <c r="G26" i="3"/>
  <c r="F26" i="3"/>
  <c r="E26" i="3"/>
  <c r="D26" i="3"/>
  <c r="M25" i="3"/>
  <c r="L25" i="3"/>
  <c r="K25" i="3"/>
  <c r="J25" i="3"/>
  <c r="I25" i="3"/>
  <c r="H25" i="3"/>
  <c r="G25" i="3"/>
  <c r="F25" i="3"/>
  <c r="E25" i="3"/>
  <c r="D25" i="3"/>
  <c r="M24" i="3"/>
  <c r="L24" i="3"/>
  <c r="K24" i="3"/>
  <c r="J24" i="3"/>
  <c r="I24" i="3"/>
  <c r="H24" i="3"/>
  <c r="G24" i="3"/>
  <c r="F24" i="3"/>
  <c r="E24" i="3"/>
  <c r="D24" i="3"/>
  <c r="M23" i="3"/>
  <c r="L23" i="3"/>
  <c r="K23" i="3"/>
  <c r="J23" i="3"/>
  <c r="I23" i="3"/>
  <c r="H23" i="3"/>
  <c r="G23" i="3"/>
  <c r="F23" i="3"/>
  <c r="E23" i="3"/>
  <c r="D23" i="3"/>
  <c r="M22" i="3"/>
  <c r="L22" i="3"/>
  <c r="K22" i="3"/>
  <c r="J22" i="3"/>
  <c r="I22" i="3"/>
  <c r="H22" i="3"/>
  <c r="G22" i="3"/>
  <c r="F22" i="3"/>
  <c r="E22" i="3"/>
  <c r="D22" i="3"/>
  <c r="M21" i="3"/>
  <c r="L21" i="3"/>
  <c r="K21" i="3"/>
  <c r="J21" i="3"/>
  <c r="I21" i="3"/>
  <c r="H21" i="3"/>
  <c r="G21" i="3"/>
  <c r="F21" i="3"/>
  <c r="E21" i="3"/>
  <c r="D21" i="3"/>
  <c r="M20" i="3"/>
  <c r="L20" i="3"/>
  <c r="K20" i="3"/>
  <c r="J20" i="3"/>
  <c r="I20" i="3"/>
  <c r="H20" i="3"/>
  <c r="G20" i="3"/>
  <c r="F20" i="3"/>
  <c r="E20" i="3"/>
  <c r="D20" i="3"/>
  <c r="M19" i="3"/>
  <c r="L19" i="3"/>
  <c r="K19" i="3"/>
  <c r="J19" i="3"/>
  <c r="I19" i="3"/>
  <c r="H19" i="3"/>
  <c r="G19" i="3"/>
  <c r="F19" i="3"/>
  <c r="E19" i="3"/>
  <c r="D19" i="3"/>
  <c r="M18" i="3"/>
  <c r="L18" i="3"/>
  <c r="K18" i="3"/>
  <c r="J18" i="3"/>
  <c r="I18" i="3"/>
  <c r="H18" i="3"/>
  <c r="G18" i="3"/>
  <c r="F18" i="3"/>
  <c r="E18" i="3"/>
  <c r="D18" i="3"/>
  <c r="E15" i="3"/>
  <c r="M11" i="3"/>
  <c r="F11" i="3"/>
  <c r="K11" i="3"/>
  <c r="G11" i="3"/>
  <c r="K8" i="3"/>
  <c r="G10" i="3"/>
  <c r="M10" i="3"/>
  <c r="F10" i="3"/>
  <c r="K10" i="3"/>
  <c r="M16" i="3"/>
  <c r="J7" i="3"/>
  <c r="G7" i="3"/>
  <c r="M7" i="3"/>
  <c r="K7" i="3"/>
  <c r="M8" i="3"/>
  <c r="H8" i="3"/>
  <c r="G8" i="3"/>
  <c r="E8" i="3"/>
  <c r="D3" i="3"/>
  <c r="K15" i="3"/>
  <c r="K3" i="3"/>
  <c r="D16" i="3"/>
  <c r="D15" i="3"/>
  <c r="K13" i="3"/>
  <c r="K16" i="3"/>
  <c r="D13" i="3"/>
  <c r="F13" i="3"/>
  <c r="L16" i="3"/>
  <c r="G3" i="3"/>
  <c r="G16" i="3"/>
  <c r="L15" i="3"/>
  <c r="M3" i="3"/>
  <c r="L7" i="3"/>
  <c r="M15" i="3"/>
  <c r="M13" i="3"/>
  <c r="G13" i="3"/>
  <c r="F16" i="3"/>
  <c r="G15" i="3"/>
  <c r="L3" i="3"/>
  <c r="L13" i="3"/>
  <c r="D8" i="3"/>
  <c r="L10" i="3"/>
  <c r="D7" i="3"/>
  <c r="L11" i="3"/>
  <c r="D10" i="3"/>
  <c r="D11" i="3"/>
  <c r="L8" i="3"/>
  <c r="I15" i="3"/>
  <c r="I10" i="3"/>
  <c r="I11" i="3"/>
  <c r="I3" i="3"/>
  <c r="I8" i="3"/>
  <c r="I13" i="3"/>
  <c r="I7" i="3"/>
  <c r="I16" i="3"/>
  <c r="H3" i="3"/>
  <c r="H16" i="3"/>
  <c r="E13" i="3"/>
  <c r="H15" i="3"/>
  <c r="E3" i="3"/>
  <c r="F7" i="3"/>
  <c r="J8" i="3"/>
  <c r="F15" i="3"/>
  <c r="E11" i="3"/>
  <c r="J3" i="3"/>
  <c r="H13" i="3"/>
  <c r="E16" i="3"/>
  <c r="H11" i="3"/>
  <c r="H10" i="3"/>
  <c r="E7" i="3"/>
  <c r="F8" i="3"/>
  <c r="H7" i="3"/>
  <c r="J15" i="3"/>
  <c r="J13" i="3"/>
  <c r="E10" i="3"/>
  <c r="F3" i="3"/>
  <c r="J16" i="3"/>
  <c r="J11" i="3"/>
  <c r="J10" i="3"/>
  <c r="M4" i="3"/>
  <c r="L4" i="3"/>
  <c r="M5" i="3"/>
  <c r="L5" i="3"/>
  <c r="M14" i="3"/>
  <c r="L14" i="3"/>
  <c r="M2" i="3"/>
  <c r="L2" i="3"/>
  <c r="M12" i="3"/>
  <c r="L12" i="3"/>
  <c r="M6" i="3"/>
  <c r="L6" i="3"/>
  <c r="E2" i="3"/>
  <c r="F2" i="3"/>
  <c r="G2" i="3"/>
  <c r="H2" i="3"/>
  <c r="I2" i="3"/>
  <c r="J2" i="3"/>
  <c r="E5" i="3"/>
  <c r="F5" i="3"/>
  <c r="G5" i="3"/>
  <c r="H5" i="3"/>
  <c r="I5" i="3"/>
  <c r="J5" i="3"/>
  <c r="E14" i="3"/>
  <c r="F14" i="3"/>
  <c r="G14" i="3"/>
  <c r="H14" i="3"/>
  <c r="I14" i="3"/>
  <c r="J14" i="3"/>
  <c r="E4" i="3"/>
  <c r="F4" i="3"/>
  <c r="G4" i="3"/>
  <c r="H4" i="3"/>
  <c r="I4" i="3"/>
  <c r="J4" i="3"/>
  <c r="E12" i="3"/>
  <c r="F12" i="3"/>
  <c r="G12" i="3"/>
  <c r="H12" i="3"/>
  <c r="I12" i="3"/>
  <c r="J12" i="3"/>
  <c r="E6" i="3"/>
  <c r="F6" i="3"/>
  <c r="G6" i="3"/>
  <c r="H6" i="3"/>
  <c r="I6" i="3"/>
  <c r="J6" i="3"/>
  <c r="K14" i="3"/>
  <c r="D14" i="3"/>
  <c r="K4" i="3"/>
  <c r="D4" i="3"/>
  <c r="K5" i="3"/>
  <c r="D5" i="3"/>
  <c r="K2" i="3"/>
  <c r="D2" i="3"/>
  <c r="K12" i="3"/>
  <c r="D12" i="3"/>
  <c r="K6" i="3"/>
  <c r="D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aron.norton\Documents\My Data Sources\uscorsqlcle01 PPD Inventory and Forecast Inventory and Forecast.odc" keepAlive="1" name="uscorsqlcle01 PPD Inventory and Forecast Inventory and Forecast" type="5" refreshedVersion="6" background="1">
    <dbPr connection="Provider=MSOLAP.5;Integrated Security=SSPI;Persist Security Info=True;Initial Catalog=PPD Inventory and Forecast;Data Source=uscorsqlcle01;MDX Compatibility=1;Safety Options=2;MDX Missing Member Mode=Error;Update Isolation Level=2" command="Inventory and Forecast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8">
    <s v="uscorsqlcle01 PPD Inventory and Forecast Inventory and Forecast"/>
    <s v="{[Date].[Current Month Diff].&amp;[0]}"/>
    <s v="{[Explosion Type].[Exp Type SC].&amp;[B],[Explosion Type].[Exp Type SC].&amp;[U],[Explosion Type].[Exp Type SC].&amp;[Y]}"/>
    <s v="{[Material Division].[Material Division Group].&amp;[PPD Brands]}"/>
    <s v="{[Material].[Brand Hierarchy].[Signature].&amp;[C8]}"/>
    <s v="{[Material].[Material Group 4 Code].&amp;[110]}"/>
    <s v="{[Plant].[Plant Code].&amp;[SR01]}"/>
    <s v="{[Storage Location].[Source Plant Code].&amp;[SCGR],[Storage Location].[Source Plant Code].&amp;[SCHA],[Storage Location].[Source Plant Code].&amp;[SCMC],[Storage Location].[Source Plant Code].&amp;[SCOM],[Storage Location].[Source Plant Code].&amp;[SCPO],[Storage Location].[Source Plant Code].&amp;[SCVA]}"/>
  </metadataStrings>
  <mdxMetadata count="7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</mdx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<sst xmlns="http://schemas.openxmlformats.org/spreadsheetml/2006/main" count="2214" uniqueCount="1247">
  <si>
    <t xml:space="preserve">REDKEN HAIRCOLOR DISCONTINUATIONS &amp; RUN OUT INFORMATION </t>
  </si>
  <si>
    <t>MATERIAL CODE</t>
  </si>
  <si>
    <t>MATERIAL DESCRIPTION</t>
  </si>
  <si>
    <t>DC RUNOUT TIMING</t>
  </si>
  <si>
    <t>Store MOC</t>
  </si>
  <si>
    <t>SBO+DC MOC</t>
  </si>
  <si>
    <t>SCGR MOC</t>
  </si>
  <si>
    <t>SCHA MOC</t>
  </si>
  <si>
    <t>SCMC MOC</t>
  </si>
  <si>
    <t>SCOM MOC</t>
  </si>
  <si>
    <t>SCPO MOC</t>
  </si>
  <si>
    <t>SCVA MOC</t>
  </si>
  <si>
    <t>Store ATP</t>
  </si>
  <si>
    <t>Education Reco</t>
  </si>
  <si>
    <t>LIGHTENER</t>
  </si>
  <si>
    <t>P1200501</t>
  </si>
  <si>
    <t>RK BLDIDL FREE HAND BLCH 650G V315</t>
  </si>
  <si>
    <t>DEPLETED</t>
  </si>
  <si>
    <r>
      <rPr>
        <sz val="11"/>
        <color rgb="FF000000"/>
        <rFont val="Arial"/>
      </rPr>
      <t xml:space="preserve">For the ideal consistency for open air and freehand techniques mix 15g of </t>
    </r>
    <r>
      <rPr>
        <b/>
        <sz val="11"/>
        <color rgb="FF000000"/>
        <rFont val="Arial"/>
      </rPr>
      <t>Flash Lift Bonder Inside</t>
    </r>
    <r>
      <rPr>
        <sz val="11"/>
        <color rgb="FF000000"/>
        <rFont val="Arial"/>
      </rPr>
      <t xml:space="preserve"> powder with ½ oz of</t>
    </r>
    <r>
      <rPr>
        <b/>
        <sz val="11"/>
        <color rgb="FF000000"/>
        <rFont val="Arial"/>
      </rPr>
      <t xml:space="preserve"> Pro-Oxide cream</t>
    </r>
    <r>
      <rPr>
        <sz val="11"/>
        <color rgb="FF000000"/>
        <rFont val="Arial"/>
      </rPr>
      <t xml:space="preserve"> developer for a</t>
    </r>
    <r>
      <rPr>
        <b/>
        <sz val="11"/>
        <color rgb="FF000000"/>
        <rFont val="Arial"/>
      </rPr>
      <t xml:space="preserve"> perfect 1:1 ratio.</t>
    </r>
  </si>
  <si>
    <t>P1201300</t>
  </si>
  <si>
    <t>RK BLDIDL BD TUB 32OZ V315</t>
  </si>
  <si>
    <t>Flash Lift Bonder Inside + 10 or 20-vol Pro-Oxide Developer</t>
  </si>
  <si>
    <t>P1042800</t>
  </si>
  <si>
    <t>RK BLDIDL OIL LIGHTENER 60ML LG0</t>
  </si>
  <si>
    <t>COLOR FUSION</t>
  </si>
  <si>
    <t>P1429900</t>
  </si>
  <si>
    <t>RK CF COOLFASHION 4BV 60ML V315 Total</t>
  </si>
  <si>
    <t xml:space="preserve">No replacement </t>
  </si>
  <si>
    <t>P1500100</t>
  </si>
  <si>
    <t>RK CF2 LIFT FUSION MED NTRL V315 Total</t>
  </si>
  <si>
    <t>P1496700</t>
  </si>
  <si>
    <t>RK CF2 7T TITANIUM PTD V315</t>
  </si>
  <si>
    <t>½ 6T + ½ 8T</t>
  </si>
  <si>
    <t>P1495000</t>
  </si>
  <si>
    <t>RK CF2 12GO GOLD ORANGE V315</t>
  </si>
  <si>
    <t>No replacement-not possible</t>
  </si>
  <si>
    <t>P1490800</t>
  </si>
  <si>
    <t>RK CF2 HI FUSION ORNG GLBL PTD V315</t>
  </si>
  <si>
    <t>P1430300</t>
  </si>
  <si>
    <t>RK CF COOLFASHION 6BV 60ML V315</t>
  </si>
  <si>
    <t>COLOR GELS LACQUERS</t>
  </si>
  <si>
    <t>P1554000</t>
  </si>
  <si>
    <t>RK CG 4GN FOREST 60ML V315</t>
  </si>
  <si>
    <t>4NA closest match</t>
  </si>
  <si>
    <t>P1553801</t>
  </si>
  <si>
    <t>RK CG 8AB STARDUST 60ML V315</t>
  </si>
  <si>
    <t>Color Gels Lacquers 8NA</t>
  </si>
  <si>
    <t>CHROMATICS</t>
  </si>
  <si>
    <t>P0752600</t>
  </si>
  <si>
    <t>RK CHRMTCS 5 VIOLET BRWN 5.25 LG0 Total</t>
  </si>
  <si>
    <t>Chromatics 5.56 Brown Red</t>
  </si>
  <si>
    <t>P0248500</t>
  </si>
  <si>
    <t>RK CHRMTCS 10.3 GOLD LG0 Total</t>
  </si>
  <si>
    <t>Chromatics Ultra Rich 10.3</t>
  </si>
  <si>
    <t>P0986600</t>
  </si>
  <si>
    <t>RK CHRMTCS REMIXED GREEN LG0</t>
  </si>
  <si>
    <t>P02500</t>
  </si>
  <si>
    <t>RK CHRMTCS 6.36 GOLD RED LG0</t>
  </si>
  <si>
    <t>June 2023</t>
  </si>
  <si>
    <t>CF 6Gr OR CG Oils 3/4 6G + 1/4 6RR</t>
  </si>
  <si>
    <t>P02518</t>
  </si>
  <si>
    <t>RK CHRMTCS 4.54 BRWN COPPER LG0</t>
  </si>
  <si>
    <t>May 2023</t>
  </si>
  <si>
    <t>CF 4Bc OR CG Oils 3/4 4NW + 1/4 5CC</t>
  </si>
  <si>
    <t>P06211</t>
  </si>
  <si>
    <t>RK CHRMTCS 6.35 GOLD MOCHA 63ML LG0</t>
  </si>
  <si>
    <t>CF 3Gb</t>
  </si>
  <si>
    <t>TEXTURE</t>
  </si>
  <si>
    <t>P0526802</t>
  </si>
  <si>
    <t>RK TEX CREATIVE CURL NRM RES V034</t>
  </si>
  <si>
    <t>No Redken Replacement - Use MATRIX Opti. Curl Variable Action</t>
  </si>
  <si>
    <t>P0416802</t>
  </si>
  <si>
    <t>RK TEX VECTOR PLUS XBODY V034</t>
  </si>
  <si>
    <t>No Redken Replacement - Use MATRIX Opti. Thermique / Curl Extra Body</t>
  </si>
  <si>
    <t>P0526902</t>
  </si>
  <si>
    <t>RK TEX CREATIVE CURL FINE LIMP V034</t>
  </si>
  <si>
    <t>No Redken Replacement - Use MATRIX Opti. Curl Extra Body</t>
  </si>
  <si>
    <t>P0416703</t>
  </si>
  <si>
    <t>RK TEX VECTOR PLUS V034</t>
  </si>
  <si>
    <t>No Redken Replacement - Use MATRIX Opti. Thermique</t>
  </si>
  <si>
    <t>P0417003</t>
  </si>
  <si>
    <t>RK TEX INNER SECRET V034</t>
  </si>
  <si>
    <t>No Redken Replacement - Use BIOLAGE Acid Wave</t>
  </si>
  <si>
    <t>CITY BEATS</t>
  </si>
  <si>
    <t>P1353700</t>
  </si>
  <si>
    <t>***Shades EQ Gloss Shades provide a great alternative to City Beats shades.
Other Fashion Shades: Violet Rose Family: 09VRo Rose , 08VRo Rose Quartz, 06VRo Mauve Rose, 04VRo Violet Rose, Pastel Pink, Pastel Green 
07CC Urban Fever, 05CC Electric Shock, 07RR Flame, 06RR Blaze, 05V Cosmic Violet. 
Kickers - Yellow Kicker, Orange Kicker, Red Kicker, Violet Kicker</t>
  </si>
  <si>
    <t>P1353200</t>
  </si>
  <si>
    <t>P1353900</t>
  </si>
  <si>
    <t>RK BEATS BROOKLYN BLUE 85ML V315</t>
  </si>
  <si>
    <t>P1354000</t>
  </si>
  <si>
    <t>RK BEATS CHELSEA CORAL 85ML V315</t>
  </si>
  <si>
    <t>P1353000</t>
  </si>
  <si>
    <t>RK BEATS CITY BALLET PINK 85ML V315</t>
  </si>
  <si>
    <t>P1354100</t>
  </si>
  <si>
    <t>RK BEATS CLEAR 85ML V315</t>
  </si>
  <si>
    <t>2023+</t>
  </si>
  <si>
    <t>P1366200</t>
  </si>
  <si>
    <t>P1352900</t>
  </si>
  <si>
    <t>RK BEATS E VILLAGE VIOLET 85ML V315</t>
  </si>
  <si>
    <t>P1646100</t>
  </si>
  <si>
    <t>P1353600</t>
  </si>
  <si>
    <t>RK BEATS HIGH LINE GREEN 85ML V315</t>
  </si>
  <si>
    <t>P1353100</t>
  </si>
  <si>
    <t>RK BEATS INDIGO SKYLINE 85ML V315</t>
  </si>
  <si>
    <t>P1646000</t>
  </si>
  <si>
    <t>RK BEATS JET BLACK 85ML V315</t>
  </si>
  <si>
    <t>P1353400</t>
  </si>
  <si>
    <t>RK BEATS MIDTOWN MAGENTA 85ML V315</t>
  </si>
  <si>
    <t>P1353800</t>
  </si>
  <si>
    <t>RK BEATS TIME SQUARE TEAL 85ML V315</t>
  </si>
  <si>
    <t>P1353300</t>
  </si>
  <si>
    <t>RK BEATS W VILLAGE SUNSET 85ML V315</t>
  </si>
  <si>
    <t>P1353500</t>
  </si>
  <si>
    <t>RK BEATS YELLOW CAB 85ML V315</t>
  </si>
  <si>
    <t>SHADES EQ CREAM</t>
  </si>
  <si>
    <t>P0663601</t>
  </si>
  <si>
    <t>RK SEQ CREAM 04V VIOLET RICH LG0</t>
  </si>
  <si>
    <t>Shades EQ Gloss 03V + 05V</t>
  </si>
  <si>
    <t>P0663301</t>
  </si>
  <si>
    <t>RK SEQ CREAM 06V LG0</t>
  </si>
  <si>
    <t>Shades EQ Gloss 07V + 05V</t>
  </si>
  <si>
    <t>P0238202</t>
  </si>
  <si>
    <t>RK SEQ CREAM 09WB LG0</t>
  </si>
  <si>
    <t>DEPELETED</t>
  </si>
  <si>
    <t>P0238802</t>
  </si>
  <si>
    <t>RK SEQ CREAM 09GC LG0</t>
  </si>
  <si>
    <t>P0239102</t>
  </si>
  <si>
    <t>RK SEQ CREAM 07GC LG0</t>
  </si>
  <si>
    <t>P0239402</t>
  </si>
  <si>
    <t>RK SEQ CREAM 06BC LG0</t>
  </si>
  <si>
    <t>P0418102</t>
  </si>
  <si>
    <t>RK SEQ CREAM 07RR LG0</t>
  </si>
  <si>
    <t>P0838801</t>
  </si>
  <si>
    <t>RK SEQ CREAM 05G LG0</t>
  </si>
  <si>
    <t>P0840301</t>
  </si>
  <si>
    <t>RK SEQ CREAM 07RV LG0</t>
  </si>
  <si>
    <t>SHADES EQ GLOSS</t>
  </si>
  <si>
    <t>P1504400</t>
  </si>
  <si>
    <t>Shades EQ Gloss Pastel Peach</t>
  </si>
  <si>
    <t>P1503800</t>
  </si>
  <si>
    <t>Shades EQ Gloss Pastel Aqua Blue</t>
  </si>
  <si>
    <t>P1504100</t>
  </si>
  <si>
    <t>RK SEQ PASTEL GREEN 2OZ V315</t>
  </si>
  <si>
    <t>P1538700</t>
  </si>
  <si>
    <t>Shades EQ Gloss 05CB Amber Glaze</t>
  </si>
  <si>
    <t>Shades EQ Gloss 06CB + 04CB</t>
  </si>
  <si>
    <t>DEVELOPER</t>
  </si>
  <si>
    <t>P0902902</t>
  </si>
  <si>
    <t>RK PROOXIDE CR DEV 30VOL 8OZ V315</t>
  </si>
  <si>
    <t>Pro-Oxide 30-Volume Developer in bigger sizes!</t>
  </si>
  <si>
    <t>SBO DC Runout Timing</t>
  </si>
  <si>
    <t>WHSE ATP QTY</t>
  </si>
  <si>
    <t>WHSE MOC</t>
  </si>
  <si>
    <t>WHY DISCO?</t>
  </si>
  <si>
    <t>P1428801</t>
  </si>
  <si>
    <t>RDK CLEAN MANIAC PRE ART TRMT LTR</t>
  </si>
  <si>
    <t>OOS</t>
  </si>
  <si>
    <t>NEW REDKEN PRE-ART LITER - same formula, new packaging</t>
  </si>
  <si>
    <t>INVENTORY SOLD  THROUGH</t>
  </si>
  <si>
    <t>P1607300</t>
  </si>
  <si>
    <t>RDK COL EXTEND VINEGAR RINSE 1.69OZ</t>
  </si>
  <si>
    <t>Vinegar Rinse (retail size)</t>
  </si>
  <si>
    <t>SKU RATIONALIZATION</t>
  </si>
  <si>
    <t>P1128800</t>
  </si>
  <si>
    <t>RDK CURV COND 8.5OZ L1604</t>
  </si>
  <si>
    <t>Frizz Dismiss/All Soft Mega Conditioner</t>
  </si>
  <si>
    <t>P1428701</t>
  </si>
  <si>
    <t>RDK CLEAN MANIAC HAIR CLNS CRM LTR</t>
  </si>
  <si>
    <t>NEW REDKEN DETOX HAIR CLEANSING CREAM LITER - same formula, new packaging</t>
  </si>
  <si>
    <t>P1129101</t>
  </si>
  <si>
    <t>RDK CURV COND LTR L1604</t>
  </si>
  <si>
    <t>P1126700</t>
  </si>
  <si>
    <t>RDK CURV HI FOAM SHAMP 10.1OZ L1604</t>
  </si>
  <si>
    <t>Frizz Dismiss Shampoo/All Soft Mega Shampoo</t>
  </si>
  <si>
    <t>P1127001</t>
  </si>
  <si>
    <t>RDK CURV HI FOAM SHAMP LTR L1604</t>
  </si>
  <si>
    <t>P1128200</t>
  </si>
  <si>
    <t>RDK CURV LO FOAM SHAMP 10.1OZ L1604</t>
  </si>
  <si>
    <t>P1128501</t>
  </si>
  <si>
    <t>RDK CURV LO FOAM SHAMP LTR L1604</t>
  </si>
  <si>
    <t>P1127600</t>
  </si>
  <si>
    <t>RDK CURV NO FOAM SHAMP LTR L1604</t>
  </si>
  <si>
    <t>P1131800</t>
  </si>
  <si>
    <t>RDK CURV SPIRAL LOCK 8.5OZ L1604</t>
  </si>
  <si>
    <t>Frizz Dismiss Instant Deflate, All Soft Mega Hydramelt</t>
  </si>
  <si>
    <t>P1385200</t>
  </si>
  <si>
    <t>RDK EXTREME ANTI SNAP SMT 1.6OZ</t>
  </si>
  <si>
    <t>Anti-Snap (retail size) - just mini is being discontinued</t>
  </si>
  <si>
    <t>P1030300</t>
  </si>
  <si>
    <t>RDK EXTREME LENGTH SEALER 1.7OZ</t>
  </si>
  <si>
    <r>
      <t xml:space="preserve">Extreme Length Leave-In Treatment with Biotin - </t>
    </r>
    <r>
      <rPr>
        <b/>
        <sz val="12"/>
        <color theme="1"/>
        <rFont val="Arial"/>
        <family val="2"/>
      </rPr>
      <t>SAME FORMULA</t>
    </r>
  </si>
  <si>
    <t>NEW LAUNCH</t>
  </si>
  <si>
    <t>P1368000</t>
  </si>
  <si>
    <t>RDK GLOW DRY AF OIL COND 8.4OZ</t>
  </si>
  <si>
    <t>Frizz Dismiss Conditioner</t>
  </si>
  <si>
    <t>P1367600</t>
  </si>
  <si>
    <t>RDK GLOW DRY GLOSS SHAMP 10.1OZ</t>
  </si>
  <si>
    <t>Frizz Dismiss Shampoo</t>
  </si>
  <si>
    <t>P1298101</t>
  </si>
  <si>
    <t>RK EXTR MEGAMASK 200ML V034</t>
  </si>
  <si>
    <r>
      <t xml:space="preserve">Extreme Mask (P2068001) - </t>
    </r>
    <r>
      <rPr>
        <b/>
        <sz val="12"/>
        <color theme="1"/>
        <rFont val="Arial"/>
        <family val="2"/>
      </rPr>
      <t>NEW AND IMPROVED FORMULA</t>
    </r>
  </si>
  <si>
    <t>P1653700</t>
  </si>
  <si>
    <t>RK NAT AS COND LTR V315</t>
  </si>
  <si>
    <t>Redken All Soft</t>
  </si>
  <si>
    <t>P1653900</t>
  </si>
  <si>
    <t>RK NAT AS COND 250ML V315</t>
  </si>
  <si>
    <t>P1654000</t>
  </si>
  <si>
    <t>RK NAT AS COND 30ML V315</t>
  </si>
  <si>
    <t>P1654200</t>
  </si>
  <si>
    <t>RK NAT AS SHMP LTR V315</t>
  </si>
  <si>
    <t>P1654300</t>
  </si>
  <si>
    <t>RK NAT AS SHMP 300ML V315</t>
  </si>
  <si>
    <t>P1654400</t>
  </si>
  <si>
    <t>RK NAT AS SHMP 50ML V315</t>
  </si>
  <si>
    <t>P1654700</t>
  </si>
  <si>
    <t>RK NAT CE COND LTR V315</t>
  </si>
  <si>
    <t>Redken Color Extend Magnetics</t>
  </si>
  <si>
    <t>P1654900</t>
  </si>
  <si>
    <t>RK NAT CE COND 250ML V315</t>
  </si>
  <si>
    <t>P1655000</t>
  </si>
  <si>
    <t>RK NAT CE COND 30ML V315</t>
  </si>
  <si>
    <t>P1655200</t>
  </si>
  <si>
    <t>RK NAT CE SHMP LTR V315</t>
  </si>
  <si>
    <t>P1655300</t>
  </si>
  <si>
    <t>RK NAT CE SHMP 300ML V315</t>
  </si>
  <si>
    <t>P1655400</t>
  </si>
  <si>
    <t>RK NAT CE SHMP 50ML V315</t>
  </si>
  <si>
    <t>TBD</t>
  </si>
  <si>
    <t>P1655700</t>
  </si>
  <si>
    <t>RK NAT EXT COND LTR V315</t>
  </si>
  <si>
    <t>Redken Extreme</t>
  </si>
  <si>
    <t>P1655900</t>
  </si>
  <si>
    <t>RK NAT EXT COND 250ML V315</t>
  </si>
  <si>
    <t>P1656000</t>
  </si>
  <si>
    <t>RK NAT EXT COND 30ML V315</t>
  </si>
  <si>
    <t>P1656200</t>
  </si>
  <si>
    <t>RK NAT EXT SHMP LTR V315</t>
  </si>
  <si>
    <t>P1656300</t>
  </si>
  <si>
    <t>RK NAT EXT SHMP 300ML V315</t>
  </si>
  <si>
    <t>P1656400</t>
  </si>
  <si>
    <t>RK NAT EXT SHMP 50ML V315</t>
  </si>
  <si>
    <t>P1297901</t>
  </si>
  <si>
    <t>RK ASOFT MEGAMASK 200ML V034</t>
  </si>
  <si>
    <t>Redken All Soft Mega Hydramelt</t>
  </si>
  <si>
    <t>U2765700</t>
  </si>
  <si>
    <t>RK ASOFT PPK MEGA CAP MULT OF 10</t>
  </si>
  <si>
    <t>OOS/Disco</t>
  </si>
  <si>
    <t>P1460901</t>
  </si>
  <si>
    <t>RK ASOFT MEGA RICH MASK 200ML V805</t>
  </si>
  <si>
    <t>P1298001</t>
  </si>
  <si>
    <t>RK CEXT MAG MEGAMASK 200ML V034</t>
  </si>
  <si>
    <t>P1543500</t>
  </si>
  <si>
    <t>RK CEXT VINEGR RINSE 250ML V805</t>
  </si>
  <si>
    <t>TBD - Depends on AMM</t>
  </si>
  <si>
    <t>Redken Hair Cleansing Cream</t>
  </si>
  <si>
    <t>P1223100</t>
  </si>
  <si>
    <t>RK VOL HIGH RISE SHMP 50ML V315</t>
  </si>
  <si>
    <t>Redken Volume Injection Shampoo</t>
  </si>
  <si>
    <t>P1223600</t>
  </si>
  <si>
    <t>RK VOL HIGH RISE COND 30ML V315</t>
  </si>
  <si>
    <t>Redken Volume Injection Conditioner</t>
  </si>
  <si>
    <t>P0107511</t>
  </si>
  <si>
    <t>RK CHEM CLR EXT SHOT 500ML LG4</t>
  </si>
  <si>
    <t>Professional Strength Concentrates Customizable Treatment (Acidic Moisture Concentrate, Acidic Protein Amino Concentrate, Acidic pH Sealer</t>
  </si>
  <si>
    <t>P0278810</t>
  </si>
  <si>
    <t>RK CHEM EXTR SHOT PHASE 500ML LG4</t>
  </si>
  <si>
    <t>Acidic Protein Amino Concentrate – Professional Strength Concentrates Customizable Treatment</t>
  </si>
  <si>
    <t>P0425310</t>
  </si>
  <si>
    <t>RK CHEM ASOFT SHOT 500ML LG4</t>
  </si>
  <si>
    <t>Acidic Moisture Concentrate - Professional Strength Concentrates Customizable Treatment</t>
  </si>
  <si>
    <t>P0564103</t>
  </si>
  <si>
    <t>RK CHEM PHIXPHAS 3.5 250ML LG4</t>
  </si>
  <si>
    <t>Acidic pH Sealer - Professional Strength Concentrates Customizable Treatment</t>
  </si>
  <si>
    <t>P0564203</t>
  </si>
  <si>
    <t>RK CHEMS PHIXPHAS 5.5 250ML LG4</t>
  </si>
  <si>
    <t>P1404300</t>
  </si>
  <si>
    <t>RDK GLOW DRY ENHANCE OIL 3.3OZ</t>
  </si>
  <si>
    <t>PRE RENO PACKAGING RUN OUT</t>
  </si>
  <si>
    <t>P1404400</t>
  </si>
  <si>
    <t>RDK GLOW DRY ENHANCE OIL 1OZ</t>
  </si>
  <si>
    <t>P1926700</t>
  </si>
  <si>
    <t>RK HCC SHMP LTR V805</t>
  </si>
  <si>
    <t>P1926800</t>
  </si>
  <si>
    <t>RK HCC SHMP 250ML V805</t>
  </si>
  <si>
    <t>P1849600</t>
  </si>
  <si>
    <t>RK EXTR LENGTH COND LTR V315</t>
  </si>
  <si>
    <t>P1849700</t>
  </si>
  <si>
    <t>RK EXTR LENGTH COND 250ML V805</t>
  </si>
  <si>
    <t>P1850100</t>
  </si>
  <si>
    <t>RK EXTR LENGTH COND NS 30ML V265</t>
  </si>
  <si>
    <t>P1850200</t>
  </si>
  <si>
    <t>RK EXTR LENGTH SHMP LTR V315</t>
  </si>
  <si>
    <t>P1850600</t>
  </si>
  <si>
    <t>RK EXTR LNGTH DUO PKT NS 2X5ML V265</t>
  </si>
  <si>
    <t>P1850700</t>
  </si>
  <si>
    <t>RK EXTR LENGTH SEAL 150ML V805</t>
  </si>
  <si>
    <t>P1856800</t>
  </si>
  <si>
    <t>RK EXTR LENGTH SEAL 30ML V265</t>
  </si>
  <si>
    <t>P1856900</t>
  </si>
  <si>
    <t>RK EXTR LENGTH SEAL NS 30ML V265</t>
  </si>
  <si>
    <t>P1857000</t>
  </si>
  <si>
    <t>RK EXTR LENGTH SEAL NS 10ML PKTV265</t>
  </si>
  <si>
    <t>P1815200</t>
  </si>
  <si>
    <t>RK CEXT BRWNLIGHT SHMP LTR V315</t>
  </si>
  <si>
    <t>P1815300</t>
  </si>
  <si>
    <t>RK CEXT BRWNLIGHT SHMP 300ML V315</t>
  </si>
  <si>
    <t>P1815400</t>
  </si>
  <si>
    <t>RK CEXT BRWNLIGHT SHMP 50ML NS VENG</t>
  </si>
  <si>
    <t>P1815500</t>
  </si>
  <si>
    <t>RK CEXT BRWNLIGHT SHMP 50ML VENG</t>
  </si>
  <si>
    <t>P1815600</t>
  </si>
  <si>
    <t>RK CEXT BRWNLIGHT DUO PKT 10ML VENG</t>
  </si>
  <si>
    <t>P1815700</t>
  </si>
  <si>
    <t>RK CEXT BRWNLIGHT COND 250ML V315</t>
  </si>
  <si>
    <t>P1820900</t>
  </si>
  <si>
    <t>RK CEXT BRWNLIGHT COND LTR V315</t>
  </si>
  <si>
    <t>P1821000</t>
  </si>
  <si>
    <t>RK CEXT BRWNLIGHT COND 30ML VENG</t>
  </si>
  <si>
    <t>P1821100</t>
  </si>
  <si>
    <t>RK CEXT BRWNLIGHT COND 30ML NS VENG</t>
  </si>
  <si>
    <t>P1916600</t>
  </si>
  <si>
    <t>RK EXTR BLEACH RCRY SHMP 300ML V805</t>
  </si>
  <si>
    <t>P1916800</t>
  </si>
  <si>
    <t>RK EXTR BLCH LAMELLR WTR 200ML V805</t>
  </si>
  <si>
    <t>P1888100</t>
  </si>
  <si>
    <t>RK EXTR BLEACH RCVRY SHMP LTR V805</t>
  </si>
  <si>
    <t>P1888300</t>
  </si>
  <si>
    <t>RK EXTR BLEACH RCVRY SHMP 50ML V265</t>
  </si>
  <si>
    <t>P1888400</t>
  </si>
  <si>
    <t>RK EXTR BLEACH SHMP 10ML NSPKT V265</t>
  </si>
  <si>
    <t>P1888500</t>
  </si>
  <si>
    <t>RK EXTR BLEACH RCRY CICA 150ML V805</t>
  </si>
  <si>
    <t>P1888700</t>
  </si>
  <si>
    <t>RK EXTR BLEACH RCVRY CICA 30ML V265</t>
  </si>
  <si>
    <t>P1888800</t>
  </si>
  <si>
    <t>RK EXTR BLEACH CICA 10ML NSPKT V265</t>
  </si>
  <si>
    <t>P2004400</t>
  </si>
  <si>
    <t>RK EXTR BLEACH LAMELLAR NS 50ML V26</t>
  </si>
  <si>
    <t>P2141600</t>
  </si>
  <si>
    <t>RK EXTR BLEACH LAMELLR 50ML V265</t>
  </si>
  <si>
    <t>P0564100</t>
  </si>
  <si>
    <t>P0564200</t>
  </si>
  <si>
    <t>P1714100</t>
  </si>
  <si>
    <t>RK EXTR PLAY SAFE 450 30ML V265</t>
  </si>
  <si>
    <t>P1714000</t>
  </si>
  <si>
    <t>RK EXTR PLAY SAFE 450 30ML NS V265</t>
  </si>
  <si>
    <t>P0916700</t>
  </si>
  <si>
    <t>RK CERA DEFY COND 245ML LG0</t>
  </si>
  <si>
    <t>P0428501</t>
  </si>
  <si>
    <t>RK CEXT SHMP GALLON LG4</t>
  </si>
  <si>
    <t>Redken Color Extend Magnetics: color-fade protection, sulfate-free formulas</t>
  </si>
  <si>
    <t>P0429301</t>
  </si>
  <si>
    <t>RK CEXT COND GALLON LG4</t>
  </si>
  <si>
    <t>P1385501</t>
  </si>
  <si>
    <t>RK CEXT SHMP 50ML V315</t>
  </si>
  <si>
    <t>P1386001</t>
  </si>
  <si>
    <t>RK CEXT COND 30ML V315</t>
  </si>
  <si>
    <t>P1812000</t>
  </si>
  <si>
    <t>RK CEXT BRWNLIGHT COND 50ML VENG</t>
  </si>
  <si>
    <t>P1546000</t>
  </si>
  <si>
    <t>RK CEXT GRAYDIANT SF SHMP 50ML VENG</t>
  </si>
  <si>
    <t>P1545500</t>
  </si>
  <si>
    <t>RK CEXT GRAYDIANT COND 30ML VENG</t>
  </si>
  <si>
    <t>P1660802</t>
  </si>
  <si>
    <t>RK FD RENO HUMID OIL 30ML V265</t>
  </si>
  <si>
    <t>P1661202</t>
  </si>
  <si>
    <t>RK FD RENO DRY OIL 30ML V265</t>
  </si>
  <si>
    <t>P1661800</t>
  </si>
  <si>
    <t>RK FD RENO LEAVEIN 30ML V265</t>
  </si>
  <si>
    <t>P1451800</t>
  </si>
  <si>
    <t>RK ASOFT MEGA SHMP 50ML V265</t>
  </si>
  <si>
    <t>P1451300</t>
  </si>
  <si>
    <t>RK ASOFT MEGA COND 30ML V265</t>
  </si>
  <si>
    <t>P1452300</t>
  </si>
  <si>
    <t>RK ASOFT MEGA LEAVE IN 30ML V265</t>
  </si>
  <si>
    <t>P1997900</t>
  </si>
  <si>
    <t>RK ASOFT MEG SHMP 300ML RN21 V382</t>
  </si>
  <si>
    <t>P1997800</t>
  </si>
  <si>
    <t>RK ASOFT MEG COND 300ML RN21 V382</t>
  </si>
  <si>
    <t>P1999800</t>
  </si>
  <si>
    <t>RK CEXT BWN SHMP 300ML RN21 V382</t>
  </si>
  <si>
    <t>P1999700</t>
  </si>
  <si>
    <t>RK CEXT BWN COND 300ML RN21 V382</t>
  </si>
  <si>
    <t>P2000200</t>
  </si>
  <si>
    <t>RK CEXT GRY SHMP 300ML RN21 V382</t>
  </si>
  <si>
    <t>P2000100</t>
  </si>
  <si>
    <t>RK CEXT GRY COND 300ML RN21 V382</t>
  </si>
  <si>
    <t>P2031000</t>
  </si>
  <si>
    <t>RK EXTR BL SHMP 300ML RN21 V382</t>
  </si>
  <si>
    <t>P2029400</t>
  </si>
  <si>
    <t>Color Extend Brownlights Shampoo 500ml</t>
  </si>
  <si>
    <t>2 Years</t>
  </si>
  <si>
    <t>P2029300</t>
  </si>
  <si>
    <t>Color Extend Brownlights Conditioner 500ml</t>
  </si>
  <si>
    <t>P2029600</t>
  </si>
  <si>
    <t>Color Extend Bronlights Shampoo Liter</t>
  </si>
  <si>
    <t>P2029500</t>
  </si>
  <si>
    <t>Color Extend Brownlights Conditioner Liter</t>
  </si>
  <si>
    <t>P2030300</t>
  </si>
  <si>
    <t>Color Extend Graydient Shampoo Liter</t>
  </si>
  <si>
    <t>Jan '22</t>
  </si>
  <si>
    <t>P2030000</t>
  </si>
  <si>
    <t>Color Extend Graydient Conditioner Liter</t>
  </si>
  <si>
    <t>P1997700</t>
  </si>
  <si>
    <t>All Soft Mega Shampoo 500ml</t>
  </si>
  <si>
    <t>March '23</t>
  </si>
  <si>
    <t>P1997600</t>
  </si>
  <si>
    <t>All Soft Mega Conditioner 500ml</t>
  </si>
  <si>
    <t>P2028600</t>
  </si>
  <si>
    <t>All Soft Mega Hydramelt</t>
  </si>
  <si>
    <t>P2028500</t>
  </si>
  <si>
    <t>All Soft Mega Shampoo Liter</t>
  </si>
  <si>
    <t>P2026500</t>
  </si>
  <si>
    <t>All Soft Mega Conditioner Liter</t>
  </si>
  <si>
    <t>P2031900</t>
  </si>
  <si>
    <t>Pre-Art Liter</t>
  </si>
  <si>
    <t>P2030800</t>
  </si>
  <si>
    <t>Extreme Bleach Recovery Shampoo 500ml</t>
  </si>
  <si>
    <t>P2031100</t>
  </si>
  <si>
    <t>Extreme Bleach Recovery Lamellar Water</t>
  </si>
  <si>
    <t>August '23</t>
  </si>
  <si>
    <t>P2031200</t>
  </si>
  <si>
    <t>Extreme Bleach Recovery Cica Cream</t>
  </si>
  <si>
    <t>P2030900</t>
  </si>
  <si>
    <t>Extreme Bleach Recovery Shampoo Liter</t>
  </si>
  <si>
    <t>EXTREME</t>
  </si>
  <si>
    <t>COLOR EXTEND MAGNETICS</t>
  </si>
  <si>
    <t>BLONDAGE</t>
  </si>
  <si>
    <t>ALL SOFT MEGA CURLS</t>
  </si>
  <si>
    <t>HAIR CLEANSING CREAM</t>
  </si>
  <si>
    <t>P1369901</t>
  </si>
  <si>
    <t>RDK STY NBD COARSE 5OZ</t>
  </si>
  <si>
    <t>P1370100</t>
  </si>
  <si>
    <t>RDK STY NBD COARSE 1OZ</t>
  </si>
  <si>
    <t>P1370301</t>
  </si>
  <si>
    <t>RDK STY NBD FINES 5OZ</t>
  </si>
  <si>
    <t>P1370500</t>
  </si>
  <si>
    <t>RDK STY NBD FINE 1OZ</t>
  </si>
  <si>
    <t>P1370701</t>
  </si>
  <si>
    <t>RDK STY NBD MED 5OZ</t>
  </si>
  <si>
    <t>P0928601</t>
  </si>
  <si>
    <t>RDK STY OUTSHINE 01 1OZ L1403</t>
  </si>
  <si>
    <t>Shine Flash</t>
  </si>
  <si>
    <t>P0895601</t>
  </si>
  <si>
    <t>RDK STY PILLOW PROOF EXP1OZ L1403</t>
  </si>
  <si>
    <t>Quick Blowout</t>
  </si>
  <si>
    <t>Oil for All Retail (coming soon)</t>
  </si>
  <si>
    <t>Oil for All Mini (coming soon)</t>
  </si>
  <si>
    <t>P0902000</t>
  </si>
  <si>
    <t>RDK STY PILLOW PROOF TWO DAY 1.2OZ</t>
  </si>
  <si>
    <t>Deep Clean Dry Shampoo 2oz</t>
  </si>
  <si>
    <t>P0902100</t>
  </si>
  <si>
    <t>RDK STY PILLOW PROOF TWO DAY 3.4OZ</t>
  </si>
  <si>
    <t>Deep Clean or Invisible Dry Shampoo</t>
  </si>
  <si>
    <t>P1407400</t>
  </si>
  <si>
    <t>RDK STY PILLOW PROOF 2DY EXTD BRWN 5.2OZ</t>
  </si>
  <si>
    <t>P1407600</t>
  </si>
  <si>
    <t>RDK STY PILLOW PROOF 2DY EXTD BRWN 2OZ</t>
  </si>
  <si>
    <t>P1408700</t>
  </si>
  <si>
    <t>RDK STY PILLOW PROOF 2DY EXTD CLR 3.4OZ</t>
  </si>
  <si>
    <t>P1408900</t>
  </si>
  <si>
    <t>RDK STY PILLOW PROOF 2DY EXTD CLR 1.8OZ</t>
  </si>
  <si>
    <t>P1075900</t>
  </si>
  <si>
    <t>RDK STY WIND BLOWN 6.7OZ</t>
  </si>
  <si>
    <t xml:space="preserve">Triple Dry 15 or Dry Texture Spray Coming soon </t>
  </si>
  <si>
    <t>P1076000</t>
  </si>
  <si>
    <t>RDK STY WIND BLOWN 2OZ</t>
  </si>
  <si>
    <t>P0926102</t>
  </si>
  <si>
    <t>RDK STY QUICK TEASE 1.69OZ L1403</t>
  </si>
  <si>
    <t xml:space="preserve">Quick Tease 15 Retail </t>
  </si>
  <si>
    <t>P0930402</t>
  </si>
  <si>
    <t>RDK STY SHINE FLASH 02 5.07OZ</t>
  </si>
  <si>
    <t>Shine Flash Renovation</t>
  </si>
  <si>
    <t>P0882800</t>
  </si>
  <si>
    <t>RDK STY MOVE ABILITY 05 1.69OZ</t>
  </si>
  <si>
    <t>Rewind</t>
  </si>
  <si>
    <t>P0882401</t>
  </si>
  <si>
    <t>RDK STY SHAPE FACTOR 22 1.69OZ</t>
  </si>
  <si>
    <t>P0882001</t>
  </si>
  <si>
    <t>RDK STY MESS AROUND 10 JAR 1.69OZ</t>
  </si>
  <si>
    <t>P0930500</t>
  </si>
  <si>
    <t>RDK STY ALIGN 12 1OZ</t>
  </si>
  <si>
    <t>Big Blowout</t>
  </si>
  <si>
    <t>P1298200</t>
  </si>
  <si>
    <t>RDK STY HEAT DESIGN 09 5OZ</t>
  </si>
  <si>
    <t xml:space="preserve">Iron Shape 11 Retail </t>
  </si>
  <si>
    <t>P1350900</t>
  </si>
  <si>
    <t>RDK STY HEAT DESIGN 09 1OZ</t>
  </si>
  <si>
    <t>Iron Shape 11 mini</t>
  </si>
  <si>
    <t>P1626700</t>
  </si>
  <si>
    <t>RK STY DRY SHMP PASTE 57G V315</t>
  </si>
  <si>
    <t>P1299200</t>
  </si>
  <si>
    <t>RK STY SATINWEAR 04 150ML V315</t>
  </si>
  <si>
    <t xml:space="preserve">Iron Shape 11 </t>
  </si>
  <si>
    <t>P0883403</t>
  </si>
  <si>
    <t>RK STY ALIGN 12 TUBE 150ML LG5</t>
  </si>
  <si>
    <t>E1443900</t>
  </si>
  <si>
    <t>RK STY POWDER GRIP 03 7GR V315</t>
  </si>
  <si>
    <t xml:space="preserve">Deep Clean Dry Shampoo </t>
  </si>
  <si>
    <t>P0931201</t>
  </si>
  <si>
    <t>RK STY WATER WAX 03 50 ML V315</t>
  </si>
  <si>
    <t>Rough Paste 12</t>
  </si>
  <si>
    <t xml:space="preserve">P0930702             </t>
  </si>
  <si>
    <t>RK STY VELVET GLTN 07 100ML V315</t>
  </si>
  <si>
    <t xml:space="preserve">P0895401             </t>
  </si>
  <si>
    <t>RK STY PILPRF BDEXPS 170ML V315</t>
  </si>
  <si>
    <t>P1199900</t>
  </si>
  <si>
    <t>RK STY PILPRF CRM 150ML V315</t>
  </si>
  <si>
    <t>P1129701</t>
  </si>
  <si>
    <t>CURL WIND UP 145 ML</t>
  </si>
  <si>
    <t>for curly hair: Curl Refiner
for wavy hair: Fashion waves</t>
  </si>
  <si>
    <t>P0931900</t>
  </si>
  <si>
    <t>RK STY THICKENING LTN 06 500ML LG4</t>
  </si>
  <si>
    <t>Full Frame</t>
  </si>
  <si>
    <t>P0931800</t>
  </si>
  <si>
    <t>RK STY THICKENING LTN 06 150ML LG5</t>
  </si>
  <si>
    <t>P1299100​</t>
  </si>
  <si>
    <t>RK STY IRON SHAPE 11 30ML V265​</t>
  </si>
  <si>
    <t>Iron Shape Retail size</t>
  </si>
  <si>
    <t>WILL BE RENOVATED? YES/NO</t>
  </si>
  <si>
    <t>P1153600</t>
  </si>
  <si>
    <t>RK STY CONTROL ADDICT 28 2OZ V315</t>
  </si>
  <si>
    <t>ALREADY OOS</t>
  </si>
  <si>
    <t>CONTROL ADDICT RETAIL SIZE</t>
  </si>
  <si>
    <t>YES</t>
  </si>
  <si>
    <t>P0929701</t>
  </si>
  <si>
    <t>RK STY FASHION WORK 12 2OZ LG0</t>
  </si>
  <si>
    <t>TRIPLE PURE</t>
  </si>
  <si>
    <t>P0927500</t>
  </si>
  <si>
    <t>RK STY FULL FRAME 07 2.2 OZ LG0</t>
  </si>
  <si>
    <t>GUTS MINI</t>
  </si>
  <si>
    <t>P0929801</t>
  </si>
  <si>
    <t>RK STY FASHION WORK 12 9.8OZ LG0</t>
  </si>
  <si>
    <t>P1341500</t>
  </si>
  <si>
    <t>RK STY TRIPLE TAKE 32 4OZ V315</t>
  </si>
  <si>
    <t>P0925901</t>
  </si>
  <si>
    <t>RK STY WAX BLAST 10 60ML LG0</t>
  </si>
  <si>
    <t>QUICK TEASE MINI</t>
  </si>
  <si>
    <t>P0928303</t>
  </si>
  <si>
    <t>RK STY ROUGH PASTE 12 30ML V315</t>
  </si>
  <si>
    <t>REDKEN BREWS MOLDING PASTE</t>
  </si>
  <si>
    <t>NO</t>
  </si>
  <si>
    <t>P0897300</t>
  </si>
  <si>
    <t>RK STY AERATE 3.2 OZ LG0</t>
  </si>
  <si>
    <t>BIG BLOWOUT</t>
  </si>
  <si>
    <t>P1626500</t>
  </si>
  <si>
    <t>RK STY TRIPLE DRY 15 8.5OZ V315</t>
  </si>
  <si>
    <t>Dry Texture (coming soon)</t>
  </si>
  <si>
    <t>P1645900</t>
  </si>
  <si>
    <t>RK STY DRY SHMP POWDER 60G V315</t>
  </si>
  <si>
    <t>P1064402</t>
  </si>
  <si>
    <t>RK STY FC STAY HIGH18 150ML V315</t>
  </si>
  <si>
    <t>GUTS + HARDWEAR</t>
  </si>
  <si>
    <t>P0928110</t>
  </si>
  <si>
    <t>RK STY ROUGH PASTE 12 75ML LG0</t>
  </si>
  <si>
    <t>P0927800</t>
  </si>
  <si>
    <t>RK STY REWIND 06 150 ML LG0</t>
  </si>
  <si>
    <t>REDKEN BREWS FIBER CREAM</t>
  </si>
  <si>
    <t>P0927600</t>
  </si>
  <si>
    <t>RK STY GUTS 10 300ML LG0</t>
  </si>
  <si>
    <t>FULL FRAME</t>
  </si>
  <si>
    <t>P0927700</t>
  </si>
  <si>
    <t>RK STY GUTS 10 60ML LG0</t>
  </si>
  <si>
    <t>NA (new version Root Lifter mini)</t>
  </si>
  <si>
    <t>P0926002</t>
  </si>
  <si>
    <t>RK STY QUICK TEASE 15 181ML V315</t>
  </si>
  <si>
    <t>DRY TEXTURE COMING SOON</t>
  </si>
  <si>
    <t>P1710000</t>
  </si>
  <si>
    <t>RK STY TRIPLE PURE 32 4OZ V315</t>
  </si>
  <si>
    <t>TRIPLE PURE RETAIL SIZE</t>
  </si>
  <si>
    <t>P1153701</t>
  </si>
  <si>
    <t>RK STY QUICK DRY 18 9.8OZ V315</t>
  </si>
  <si>
    <t>Fashion Work retail size and new version Brushable Hairspray</t>
  </si>
  <si>
    <t>P1709900</t>
  </si>
  <si>
    <t>RK STY TRIPLE PURE 32 9OZ V315</t>
  </si>
  <si>
    <t>CONTROL ADDICT</t>
  </si>
  <si>
    <t>P0925801</t>
  </si>
  <si>
    <t>RK STY WAX BLAST 10 150ML LG0</t>
  </si>
  <si>
    <t>P1153500</t>
  </si>
  <si>
    <t>RK STY CONTROL ADDICT 28 9.8OZ V315</t>
  </si>
  <si>
    <t>P1159500</t>
  </si>
  <si>
    <t>RK STY TRIPLE TAKE 32 255G V315</t>
  </si>
  <si>
    <t>P0927400</t>
  </si>
  <si>
    <t>RK STY FULL FRAME 07 250 ML LG0</t>
  </si>
  <si>
    <t>P0930900</t>
  </si>
  <si>
    <t>RK STY HARDWEAR 16 250ML LG5</t>
  </si>
  <si>
    <t>NA (new version Max Sculpting Gel)</t>
  </si>
  <si>
    <t>P1298600</t>
  </si>
  <si>
    <t>RK STY HOT SETS 22 150ML V315</t>
  </si>
  <si>
    <t>IRON SHAPE</t>
  </si>
  <si>
    <t>P1298904</t>
  </si>
  <si>
    <t>RK STY IRON SHAPE 11 250ML V315</t>
  </si>
  <si>
    <t>HOT SETS</t>
  </si>
  <si>
    <t>P1126000</t>
  </si>
  <si>
    <t>RK STY : FASHION WAVES 250ML VD33</t>
  </si>
  <si>
    <t>P1298800</t>
  </si>
  <si>
    <t>RK STY HOT SETS 22 500ML CC LG0</t>
  </si>
  <si>
    <t>RETAIL SIZE HOT SETS</t>
  </si>
  <si>
    <t>P1153900</t>
  </si>
  <si>
    <t>RK STY FORCEFUL 23 9.8OZ V315</t>
  </si>
  <si>
    <t>P1154000</t>
  </si>
  <si>
    <t>RK STY FORCEFUL 23 2OZ V315</t>
  </si>
  <si>
    <t>P0928400</t>
  </si>
  <si>
    <t>OUTSHINE</t>
  </si>
  <si>
    <t>ONE UNITED, ALL SOFT ARGAN OIL, SHINE FLASH</t>
  </si>
  <si>
    <t>P1153801</t>
  </si>
  <si>
    <t>RK STY QUICK DRY 18 2OZ V315</t>
  </si>
  <si>
    <t>Fashion Work retail size and Brushable Hairspray in Sept</t>
  </si>
  <si>
    <t>P1153800</t>
  </si>
  <si>
    <t>ROLLING</t>
  </si>
  <si>
    <t>SUB BRAND</t>
  </si>
  <si>
    <t>3-IN-1</t>
  </si>
  <si>
    <t>P1440200</t>
  </si>
  <si>
    <t>RK BREW 3 IN 1 10ML PKT V057</t>
  </si>
  <si>
    <t>3 in 1 300ml</t>
  </si>
  <si>
    <t>P1440100</t>
  </si>
  <si>
    <t>RK BREW 3 IN 1 NS 50ML V265</t>
  </si>
  <si>
    <t>ANTI-DANDRUFF</t>
  </si>
  <si>
    <t>P1640400</t>
  </si>
  <si>
    <t>RK BREW ANTI DRF SHMP 300ML V315</t>
  </si>
  <si>
    <t>Daily Shampoo 300ML</t>
  </si>
  <si>
    <t>P1639400</t>
  </si>
  <si>
    <t>RK BREW ANTI DRF SHMP 50ML V235</t>
  </si>
  <si>
    <t>P1639100</t>
  </si>
  <si>
    <t>RK BREW ANTI DRF SHMP LTR V315</t>
  </si>
  <si>
    <t>DAILY</t>
  </si>
  <si>
    <t>P1443600</t>
  </si>
  <si>
    <t>RK BREW DAILY COND 50ML V265</t>
  </si>
  <si>
    <t>Daily Conditioner 300ML</t>
  </si>
  <si>
    <t>P1443900</t>
  </si>
  <si>
    <t>RK BREW DAILY SHMP 50ML V265</t>
  </si>
  <si>
    <t>P1484200</t>
  </si>
  <si>
    <t>RK BREW DAILY SHMP DUO 5ML PKT V057</t>
  </si>
  <si>
    <t>EXTRA CLEAN</t>
  </si>
  <si>
    <t>P1426401</t>
  </si>
  <si>
    <t>RK BREW EXTRA CLEAN SHMP 300ML V315</t>
  </si>
  <si>
    <t>P1440301</t>
  </si>
  <si>
    <t>RK BREW EXTRA CLEAN SHMP LTR V805</t>
  </si>
  <si>
    <t>BEARD + SHAVING</t>
  </si>
  <si>
    <t>P1447500</t>
  </si>
  <si>
    <t>RK BREW BEARD OIL 1.5ML PKT V057</t>
  </si>
  <si>
    <t>NO REPLACEMENT</t>
  </si>
  <si>
    <t>P1638800</t>
  </si>
  <si>
    <t>RK BREW AFTERSHAVE 125ML V805</t>
  </si>
  <si>
    <t>P1445500</t>
  </si>
  <si>
    <t>RK BREW SHAVE CREAM 150ML V315</t>
  </si>
  <si>
    <t>P1445700</t>
  </si>
  <si>
    <t>RK BREW SHAVE CREAM 30ML V265</t>
  </si>
  <si>
    <t>MINT</t>
  </si>
  <si>
    <t>P1444801</t>
  </si>
  <si>
    <t>RK BREW MINT SHMP LTR V805</t>
  </si>
  <si>
    <t>Daily Shampoo LTR</t>
  </si>
  <si>
    <t>THICKENING</t>
  </si>
  <si>
    <t>P1785600</t>
  </si>
  <si>
    <t>RK BREW THICK SHMP LTR V805</t>
  </si>
  <si>
    <t>STYLING</t>
  </si>
  <si>
    <t>P1478100</t>
  </si>
  <si>
    <t>RK BREW WAX POMADE 100ML V805</t>
  </si>
  <si>
    <t>Cream Pomade</t>
  </si>
  <si>
    <t>P1672401</t>
  </si>
  <si>
    <t>RK BREW LIQ MATT PASTE 150ML V315</t>
  </si>
  <si>
    <t>P1427400</t>
  </si>
  <si>
    <t>RK BREW STAND TOUGH 150ML V805</t>
  </si>
  <si>
    <t xml:space="preserve">Holding Gel </t>
  </si>
  <si>
    <t>P1446400</t>
  </si>
  <si>
    <t>RK BREW STAND TOUGH 30ML V265</t>
  </si>
  <si>
    <t>High Hold Pomade</t>
  </si>
  <si>
    <t>P1480300</t>
  </si>
  <si>
    <t>RK BREW HAIRSPRAY 165G V315</t>
  </si>
  <si>
    <t>Wax Blast 10</t>
  </si>
  <si>
    <t>P1480600</t>
  </si>
  <si>
    <t>RK BREW HAIRSPRAY 54G V315</t>
  </si>
  <si>
    <t>P1426600</t>
  </si>
  <si>
    <t>RK BREW GET GROOMED 150ML V805</t>
  </si>
  <si>
    <t>P1443200</t>
  </si>
  <si>
    <t>RK BREW GET GROOMED 30ML V265</t>
  </si>
  <si>
    <t>P1672001</t>
  </si>
  <si>
    <t>RK BREW EXTRA CLEAN GEL 150ML V315</t>
  </si>
  <si>
    <t>P1672301</t>
  </si>
  <si>
    <t>RK BREW EXTRA CLEAN GEL 30ML V265</t>
  </si>
  <si>
    <t>no replacement</t>
  </si>
  <si>
    <t>P1440400</t>
  </si>
  <si>
    <t>RK BREW EXTRA CLEAN SHMP 50ML V265</t>
  </si>
  <si>
    <t>P1444200</t>
  </si>
  <si>
    <t>RK BREW GRIP TIGHT 30ML V265</t>
  </si>
  <si>
    <t>Grip Tight 150ML</t>
  </si>
  <si>
    <t>P1672701</t>
  </si>
  <si>
    <t>RK BREW LIQ MATTE PASTE 30ML V265</t>
  </si>
  <si>
    <t>Cream Pomade 100ML</t>
  </si>
  <si>
    <t>P1785900</t>
  </si>
  <si>
    <t>RK BREW THICK SHMP 50ML V235</t>
  </si>
  <si>
    <t>Thickening SH 300ML</t>
  </si>
  <si>
    <t>PPD - REDKEN</t>
  </si>
  <si>
    <t>Product Discontinuations:  2H 2023</t>
  </si>
  <si>
    <t>Product Name</t>
  </si>
  <si>
    <t>Size (oz)</t>
  </si>
  <si>
    <t>Sku #</t>
  </si>
  <si>
    <t>UPC Code</t>
  </si>
  <si>
    <t>Discontinuation Date</t>
  </si>
  <si>
    <t>Estimated Run Out Month/Year SBO</t>
  </si>
  <si>
    <t>Rationale</t>
  </si>
  <si>
    <t>Product/ Formula Replacement Recommendation</t>
  </si>
  <si>
    <t>HAIRCOLOR</t>
  </si>
  <si>
    <t>2.1 oz</t>
  </si>
  <si>
    <t>P0250001</t>
  </si>
  <si>
    <t>1H 2023</t>
  </si>
  <si>
    <t>Low Demand</t>
  </si>
  <si>
    <t>P0251801</t>
  </si>
  <si>
    <t>P0621101</t>
  </si>
  <si>
    <t>2.87 oz</t>
  </si>
  <si>
    <t>OOS SBO</t>
  </si>
  <si>
    <t>N/A</t>
  </si>
  <si>
    <t>2 oz</t>
  </si>
  <si>
    <t>RK BEATS BIG APPLE RED 85ML V315</t>
  </si>
  <si>
    <t>RK CF COOLFASHION 5CB 60ML V315</t>
  </si>
  <si>
    <t>P1429400</t>
  </si>
  <si>
    <t>RK CF2 HI FUSION BLUE GLBL PTD V315</t>
  </si>
  <si>
    <t>P1490601</t>
  </si>
  <si>
    <t>RK CF2 CLEAR V315</t>
  </si>
  <si>
    <t>P1496001</t>
  </si>
  <si>
    <t>RK FLASH LIFT PODS 3X15G NS V315</t>
  </si>
  <si>
    <t>P1757201</t>
  </si>
  <si>
    <t>Any Flash Lift product</t>
  </si>
  <si>
    <t>RK PRO OXIDE CREAM DEV 75ML V365</t>
  </si>
  <si>
    <t>2.8 oz</t>
  </si>
  <si>
    <t>P2397700</t>
  </si>
  <si>
    <t>Pro-oxide developer in larger size</t>
  </si>
  <si>
    <t>RK PRO OXIDE CREAM DEV 75ML NS</t>
  </si>
  <si>
    <t>P2397800</t>
  </si>
  <si>
    <t>RK CF2 RUBILANE 4C 60ML NF V382</t>
  </si>
  <si>
    <t>P1489501</t>
  </si>
  <si>
    <t>3/4 CF 6C + 1/4 2N</t>
  </si>
  <si>
    <t>RK CF2 4GR GOLD RED 60ML V382</t>
  </si>
  <si>
    <t>P1493601</t>
  </si>
  <si>
    <t xml:space="preserve">3/4 CF 5Gr + 1/4 3N </t>
  </si>
  <si>
    <t>RK CF 6T TITANIUM PTD LG0</t>
  </si>
  <si>
    <t>P1006900</t>
  </si>
  <si>
    <t>RK CF2 RUBILANE 5GC 60ML NF V315</t>
  </si>
  <si>
    <t>P1489301</t>
  </si>
  <si>
    <t>3/4 CF 7GC + 1/4 3Gb</t>
  </si>
  <si>
    <t>RK SEQ 05CB BROWNSTONE</t>
  </si>
  <si>
    <t>HAIRCARE</t>
  </si>
  <si>
    <t>Material Code</t>
  </si>
  <si>
    <t>RDK COL EXTEND SHAMP 1.6OZ</t>
  </si>
  <si>
    <t>MAGNETICS</t>
  </si>
  <si>
    <t>RDK COL EXTEND COND 1.6OZ</t>
  </si>
  <si>
    <t>RDK ALL SOFT MEGA COND 1OZ</t>
  </si>
  <si>
    <t>Pack Change</t>
  </si>
  <si>
    <t>RDK ALL SOFT MEGA SHAMP 1.7OZ</t>
  </si>
  <si>
    <t>Optimized Formula</t>
  </si>
  <si>
    <t>RDK ALL SOFT MEGA HYDRAMELT CRM 1OZ</t>
  </si>
  <si>
    <t>RDK COL EXT GRAYDIANT COND 1OZ</t>
  </si>
  <si>
    <t>RDK COL EXT GRAYDIANT SHAMP 1.7OZ</t>
  </si>
  <si>
    <t>RDK FRIZZ DISMISS INST DEFLATE 1OZ</t>
  </si>
  <si>
    <t>FRIZZ SHAMPOO</t>
  </si>
  <si>
    <t>RDK FRIZZ DISMISS ANTI STATIC OIL 1</t>
  </si>
  <si>
    <t>RDK FRIZZ REBEL TAME 1OZ L1902</t>
  </si>
  <si>
    <t>RDK EXTREME PLAY SAFE 450 1OZ</t>
  </si>
  <si>
    <t>RDK COL EXT BROWNLIGHTS SHAMP 1.7OZ</t>
  </si>
  <si>
    <t>RDK EXTREME LENGTH BIO SEALER 1OZ</t>
  </si>
  <si>
    <t>RDK EXTREME BLEACH REC SHAMP 1.7OZ</t>
  </si>
  <si>
    <t>RDK EXTREME BLEACH RCVY CICA CRM 1O</t>
  </si>
  <si>
    <t>01-déc</t>
  </si>
  <si>
    <t>RDK ALL SOFT MEGA COND 16.9OZ</t>
  </si>
  <si>
    <t>RDK ALL SOFT MEGA SHAMP 16.9OZ</t>
  </si>
  <si>
    <t>RDK ALL SOFT MEGA COND 10.1OZ</t>
  </si>
  <si>
    <t>RDK ALL SOFT MEGA SHAMP 10.1OZ</t>
  </si>
  <si>
    <t>RDK COL EXT BROWNLIGHTS COND 10.1OZ</t>
  </si>
  <si>
    <t>RDK COL EXT BROWNLIGHTS SHAMP 10.1O</t>
  </si>
  <si>
    <t>RDK COL EXT GRAYDIANT COND 10.1OZ</t>
  </si>
  <si>
    <t>RDK COL EXT GRAYDIANT SHAMP 10.1OZ</t>
  </si>
  <si>
    <t>RDK ALL SOFT MEGA COND LTR RN21</t>
  </si>
  <si>
    <t>RDK ALL SOFT MEGA SHAMP LTR RN21</t>
  </si>
  <si>
    <t>RDK ALL SOFT MEGA HYDRAMELT 5.1OZ</t>
  </si>
  <si>
    <t>RDK COL EXT BROWNLIGHTS COND 16.9OZ</t>
  </si>
  <si>
    <t>RDK COL EXT BROWNLIGHTS SHAMP 16.9O</t>
  </si>
  <si>
    <t>RDK COL EXT BROWNLIGHTS COND LTR RN</t>
  </si>
  <si>
    <t>RDK COL EXT BROWNLIGHTS SHAMP LTR R</t>
  </si>
  <si>
    <t>RDK COL EXT GRAYDIANT COND LTR RN21</t>
  </si>
  <si>
    <t>RDK COL EXT GRAYDIANT SHAMP LTR RN2</t>
  </si>
  <si>
    <t>RDK EXTREME BLEACH REC SHAMP 16.9OZ</t>
  </si>
  <si>
    <t>RDK EXTREME BLEACH REC SHAMP LTR RN</t>
  </si>
  <si>
    <t>RDK EXTREME BLEACH REC SHAMP 10.1OZ</t>
  </si>
  <si>
    <t>RDK EXTREME BLEACH REC LAMLR TRMT 6</t>
  </si>
  <si>
    <t>RDK EXTREME BLEACH REC CICA CRM 5.1</t>
  </si>
  <si>
    <t>RK HCC PREART LTR RN21 V805</t>
  </si>
  <si>
    <t>December '24</t>
  </si>
  <si>
    <t>RK STY OIL FOR ALL 100ML V315</t>
  </si>
  <si>
    <t>3.4 fl oz</t>
  </si>
  <si>
    <t>8-84486-44890-3</t>
  </si>
  <si>
    <t>Global decision to exit</t>
  </si>
  <si>
    <t>Argan Oil</t>
  </si>
  <si>
    <t>RK STY OIL FOR ALL MINI</t>
  </si>
  <si>
    <t>8-84486-45574-1</t>
  </si>
  <si>
    <t>REDKEN</t>
  </si>
  <si>
    <t>Product Discontinuations:  1H 2024</t>
  </si>
  <si>
    <r>
      <t xml:space="preserve">Product/ Formula Replacement Recommendation </t>
    </r>
    <r>
      <rPr>
        <b/>
        <sz val="12"/>
        <color rgb="FFFF0000"/>
        <rFont val="Arial"/>
        <family val="2"/>
      </rPr>
      <t>(MUST BE INCLUDED)</t>
    </r>
  </si>
  <si>
    <t>P1130901</t>
  </si>
  <si>
    <t>RK CURV : CURL REFINER 250ML V034</t>
  </si>
  <si>
    <t>Replacing with the launch of Curl Stylers</t>
  </si>
  <si>
    <t>P1131102</t>
  </si>
  <si>
    <t>RK CURV : FULL SWIRL 150ML V315</t>
  </si>
  <si>
    <t>P1131400</t>
  </si>
  <si>
    <t>RK CURV : RINGLET 180ML V315</t>
  </si>
  <si>
    <t>P1998200</t>
  </si>
  <si>
    <t>RK CEXT COND 300ML RN21 V382</t>
  </si>
  <si>
    <t>Acidic Color Gloss Conditioner</t>
  </si>
  <si>
    <t>P1998300</t>
  </si>
  <si>
    <t>RK CEXT SHMP 300ML RN21 V382</t>
  </si>
  <si>
    <t>Acidic Color Gloss Shampoo</t>
  </si>
  <si>
    <t>P2028700</t>
  </si>
  <si>
    <t>RK CEXT COND LTR RN21 V382</t>
  </si>
  <si>
    <t>P2028800</t>
  </si>
  <si>
    <t>RK CEXT SHMP LTR RN21 V382</t>
  </si>
  <si>
    <t>P1927000</t>
  </si>
  <si>
    <t>RK HCC PRE ART TREAT LTR V805</t>
  </si>
  <si>
    <t>Hair Cleansing Cream</t>
  </si>
  <si>
    <t>P2323700</t>
  </si>
  <si>
    <t>PC805340 - CE Blondage HighBright Shp B50       </t>
  </si>
  <si>
    <t>P2341200</t>
  </si>
  <si>
    <t>PC805356 - CE Blondage HighBr. Cond T30       </t>
  </si>
  <si>
    <t>P2324900</t>
  </si>
  <si>
    <t>BHB Pre-Treatment Mini</t>
  </si>
  <si>
    <t xml:space="preserve">P2323400 </t>
  </si>
  <si>
    <t xml:space="preserve"> BHB Shampoo Mini</t>
  </si>
  <si>
    <t>P2335600</t>
  </si>
  <si>
    <t>BHB Conditioner Mini</t>
  </si>
  <si>
    <t>RK CEXT BWN COND 500ML 21 V382</t>
  </si>
  <si>
    <t>RK CEXT BWN SHMP LTR RN21 V382</t>
  </si>
  <si>
    <t>Color Extend Brownlights Shampoo 30ml</t>
  </si>
  <si>
    <t>RK EXTR BL SHMP 500ML 21 V805</t>
  </si>
  <si>
    <t>RK EXTR BL LAMLAR 200ML RN21 V805</t>
  </si>
  <si>
    <t>RK EXTR BL CICA 150ML RN21 V805</t>
  </si>
  <si>
    <t>RK EXTR BL SHMP 300ML 21 V805</t>
  </si>
  <si>
    <t>P2162200</t>
  </si>
  <si>
    <t>RK CEXT BL HY MSK 250ML V382</t>
  </si>
  <si>
    <t>P2162700</t>
  </si>
  <si>
    <t>RK CEXT BL SI MSK 250ML V382</t>
  </si>
  <si>
    <t>P2162900</t>
  </si>
  <si>
    <t>RK CEXT BL RO MSK 250ML V382</t>
  </si>
  <si>
    <t>P2121600</t>
  </si>
  <si>
    <t>RK ABC PRSC PRTN 100ML V805</t>
  </si>
  <si>
    <t>P2318800</t>
  </si>
  <si>
    <t>RK STY BLOWDRY GEL 100ML V805</t>
  </si>
  <si>
    <t>Replacing with 150ML size</t>
  </si>
  <si>
    <t>Big Blowout 150 ML</t>
  </si>
  <si>
    <t>P1954200</t>
  </si>
  <si>
    <t>OIL FOR ALL</t>
  </si>
  <si>
    <t>HAIRCOLOR/ TEXTURE</t>
  </si>
  <si>
    <t>2 oz.</t>
  </si>
  <si>
    <t>LOW PERFORMANCE</t>
  </si>
  <si>
    <t>P0236402</t>
  </si>
  <si>
    <t>RK SEQ CREAM 09NA LG0</t>
  </si>
  <si>
    <t>09NA SHADES EQ GLOSS + GLOSS TO GEL PROCESSING SOLUTION</t>
  </si>
  <si>
    <t>P0259602</t>
  </si>
  <si>
    <t>RK SEQ CREAM CLEAR LG0</t>
  </si>
  <si>
    <t>SHADES EQ GLOSS OR SHADES EQ BONDER INSIDE CRYSTAL CLEAR</t>
  </si>
  <si>
    <t>P0663002</t>
  </si>
  <si>
    <t>RK SEQ CREAM 09V LG0</t>
  </si>
  <si>
    <t>SHADES EQ GLOSS OR SHADES EQ BONDER INSIDE 09V + GLOSS TO GEL PROCESSING SOLUTION</t>
  </si>
  <si>
    <t>P0236702</t>
  </si>
  <si>
    <t>RK SEQ CREAM 06NA LG0</t>
  </si>
  <si>
    <t>06NA SHADES EQ GLOSS + GLOSS TO GEL PROCESSING SOLUTION</t>
  </si>
  <si>
    <t>P0293202</t>
  </si>
  <si>
    <t>RK SEQ CREAM 08GI LG0</t>
  </si>
  <si>
    <t>08GI SHADES EQ GLOSS + GLOSS TO GEL PROCESSING SOLUTION</t>
  </si>
  <si>
    <t>P0237302</t>
  </si>
  <si>
    <t>RK SEQ CREAM 09WN LG0</t>
  </si>
  <si>
    <t>09NW SHADES EQ GLOSS + GLOSS TO GEL PROCESSING SOLUTION</t>
  </si>
  <si>
    <t>P0417702</t>
  </si>
  <si>
    <t>RK SEQ CREAM 06C LG0</t>
  </si>
  <si>
    <t>05C + 07C SHADES EQ GLOSS + GLOSS TO GEL PROCESSING SOLUTION</t>
  </si>
  <si>
    <t>P0417802</t>
  </si>
  <si>
    <t>RK SEQ CREAM 08C LG0</t>
  </si>
  <si>
    <t>08C SHADES EQ GLOSS + GLOSS TO GEL PROCESSING SOLUTION</t>
  </si>
  <si>
    <t>P0237902</t>
  </si>
  <si>
    <t>RK SEQ CREAM 05WN LG0</t>
  </si>
  <si>
    <t>05NW SHADES EQ GLOSS + GLOSS TO GEL PROCESSING SOLUTION</t>
  </si>
  <si>
    <t>P0237602</t>
  </si>
  <si>
    <t>RK SEQ CREAM 07WN LG0</t>
  </si>
  <si>
    <t>07NW SHADES EQ GLOSS + GLOSS TO GEL PROCESSING SOLUTION</t>
  </si>
  <si>
    <t>P0840001</t>
  </si>
  <si>
    <t>RK SEQ CREAM 05RV LG0</t>
  </si>
  <si>
    <t>05RV SHADES EQ GLOSS + GLOSS TO GEL PROCESSING SOLUTION</t>
  </si>
  <si>
    <t>P0293302</t>
  </si>
  <si>
    <t>RK SEQ CREAM 06GI LG0</t>
  </si>
  <si>
    <t>06GI SHADES EQ GLOSS + GLOSS TO GEL PROCESSING SOLUTION</t>
  </si>
  <si>
    <t>P0259002</t>
  </si>
  <si>
    <t>RK SEQ CREAM 05BR LG0</t>
  </si>
  <si>
    <t>P0238502</t>
  </si>
  <si>
    <t>RK SEQ CREAM 05WB LG0</t>
  </si>
  <si>
    <t>2025+</t>
  </si>
  <si>
    <t>P0237002</t>
  </si>
  <si>
    <t>RK SEQ CREAM 03NA LG0</t>
  </si>
  <si>
    <t>P1008601</t>
  </si>
  <si>
    <t>CHROMATICS ULTRA RICH 1NN (1.0) NATURAL NATURAL</t>
  </si>
  <si>
    <t>Color Gels Oils 1NN, Color Gels Lacquers 1 pt. 1NW : 1 pt. 2ABn, Color Fusion N/A, Cover Fusion N/A</t>
  </si>
  <si>
    <t>P0256601</t>
  </si>
  <si>
    <t>CHROMATICS 1Ab (1.1) ASH blue</t>
  </si>
  <si>
    <t>Color Gels Oils 1NN, Color Gels Lacquers 1 pt. 1NW : 1 pt. 2ABn, Color Fusion 1Ab, Cover Fusion N/A</t>
  </si>
  <si>
    <t>P0252101</t>
  </si>
  <si>
    <t>CHROMATICS 10N (10) NATURAL</t>
  </si>
  <si>
    <t>Color Gels Oils 3 pts 10NN :1 pt CLEAR, Color Gels Lacquers 10N, Color Fusion 10N, Cover Fusion N/A</t>
  </si>
  <si>
    <t>P1022101</t>
  </si>
  <si>
    <t>CHROMATICS ULTRA RICH 10NN (10.0) NATURAL NATURAL</t>
  </si>
  <si>
    <t>Color Gels Oils 10NN, Color Gels Lacquers 10N, Color Fusion 1 pt. 9N : 1 pt. 10N, Cover Fusion N/A</t>
  </si>
  <si>
    <t>P1059901</t>
  </si>
  <si>
    <t>CHROMATICS ULTRA RICH 10NA (10.01) NATURAL ASH</t>
  </si>
  <si>
    <t>Color Gels Oils 10NA, Color Gels Lacquers 10NA, Color Fusion 1 pt. 9N : 1 pt. 10Ab, Cover Fusion N/A</t>
  </si>
  <si>
    <t>P0256901</t>
  </si>
  <si>
    <t>CHROMATICS 10Av (10.12) ASH violet</t>
  </si>
  <si>
    <t>Color Gels Oils 10AV, Color Gels Lacquers N/A, Color Fusion 3 pt. 9Av : 1 pt. CLEAR, Cover Fusion N/A</t>
  </si>
  <si>
    <t>P1012901</t>
  </si>
  <si>
    <t>CHROMATICS ULTRA RICH 10Av (10.12) ASH violet</t>
  </si>
  <si>
    <t>Color Gels Oils 10AV or 10P, Color Gels Lacquers N/A, Color Fusion 3 pt. 9Av : 1 pt. CLEAR, Cover Fusion N/A</t>
  </si>
  <si>
    <t>P0699901</t>
  </si>
  <si>
    <t>CHROMATICS BEYOND COVER 10Ago (10.13) ASH gold</t>
  </si>
  <si>
    <t>Color Gels Oils N/A, Color Gels Lacquers 1 pt. 10NA : 1 pt. 10NG, Color Fusion N/A, Cover Fusion N/A</t>
  </si>
  <si>
    <t>P1235300</t>
  </si>
  <si>
    <t>CHROMATICS ULTRA RICH 10Gb (10.31) GOLD beige</t>
  </si>
  <si>
    <t>Color Gels Oils N/A, Color Gels Lacquers 2 pt. 9GB : 1 pt. CLEAR, Color Fusion 10Gb, Cover Fusion N/A</t>
  </si>
  <si>
    <t>P1011701</t>
  </si>
  <si>
    <t>CHROMATICS ULTRA RICH 10P (10.9) PEARL</t>
  </si>
  <si>
    <t>Color Gels Oils 10P, Color Gels Lacquers N/A, Color Fusion N/A, Cover Fusion N/A</t>
  </si>
  <si>
    <t>P0254501</t>
  </si>
  <si>
    <t>CHROMATICS 2N (2) NATURAL</t>
  </si>
  <si>
    <t>Color Gels Oils 2 pt 1NN: 1 pt CLEAR, Color Gels Lacquers 2NW, Color Fusion 2N, Cover Fusion 2NA</t>
  </si>
  <si>
    <t>P0254201</t>
  </si>
  <si>
    <t>CHROMATICS 3N (3) NATURAL</t>
  </si>
  <si>
    <t>Color Gels Oils 3 pts 3NN : 1 pt CLEAR, Color Gels Lacquers 3N or 3NN, Color Fusion 3N, Cover Fusion 3NN</t>
  </si>
  <si>
    <t>P1008901</t>
  </si>
  <si>
    <t>CHROMATICS ULTRA RICH 3NN (3.0) NATURAL NATURAL</t>
  </si>
  <si>
    <t>Color Gels Oils 3NN, Color Gels Lacquers 3NN, Color Fusion 1 pt. 2N : 1 pt. 3N, Cover Fusion 3NN</t>
  </si>
  <si>
    <t>P0535001</t>
  </si>
  <si>
    <t>CHROMATICS 3NW (3.03) NATURAL WARM</t>
  </si>
  <si>
    <t>Color Gels Oils N/A, Color Gels Lacquers 3NW, Color Fusion 1 pt. 3N : 1 pt. 3Gb, Cover Fusion N/A</t>
  </si>
  <si>
    <t>P0661701</t>
  </si>
  <si>
    <t>CHROMATICS 3Vv (3.22) VIOLET violet</t>
  </si>
  <si>
    <t>P0752901</t>
  </si>
  <si>
    <t>CHROMATICS 3Vb (3.25) VIOLET brown</t>
  </si>
  <si>
    <t>P0253901</t>
  </si>
  <si>
    <t>CHROMATICS 4N (4) NATURAL</t>
  </si>
  <si>
    <t>Color Gels Oils 4N, Color Gels Lacquers 4N, Color Fusion 4N, Cover Fusion 4NN</t>
  </si>
  <si>
    <t>P1009201</t>
  </si>
  <si>
    <t>CHROMATICS ULTRA RICH 4NN (4.0) NATURAL NATURAL</t>
  </si>
  <si>
    <t>Color Gels Oils 4NN, Color Gels Lacquers 4NN, Color Fusion 1 pt. 3N : 1 pt. 4N, Cover Fusion 4NN</t>
  </si>
  <si>
    <t>P1058101</t>
  </si>
  <si>
    <t>CHROMATICS ULTRA RICH 4NA (4.01) NATURAL ASH</t>
  </si>
  <si>
    <t>Color Gels Oils 4NA, Color Gels Lacquers 4NA, Color Fusion 1 pt. 3N : 1 pt. 4Ab, Cover Fusion 4NA</t>
  </si>
  <si>
    <t>P0534701</t>
  </si>
  <si>
    <t>CHROMATICS 4NW (4.03) NATURAL WARM</t>
  </si>
  <si>
    <t>Color Gels Oils 4NW, Color Gels Lacquers 4NW, Color Fusion 1 pt. 4N : 1 pt. 4Gb, Cover Fusion 1 pt. 3NN : 1 pt. 5NGb</t>
  </si>
  <si>
    <t>P0255101</t>
  </si>
  <si>
    <t>CHROMATICS 4Ag (4.17) ASH green</t>
  </si>
  <si>
    <t>Color Gels Oils N/A, Color Gels Lacquers 4GN, Color Fusion 4Ag, Cover Fusion 4NA</t>
  </si>
  <si>
    <t>P0247601</t>
  </si>
  <si>
    <t>CHROMATICS 4Vr (4.26) VIOLET red</t>
  </si>
  <si>
    <t>Color Gels Oils N/A, Color Gels Lacquers 4RV, Color Fusion 1 pt. 3Vr : 1 pt. 5Vr, Cover Fusion N/A</t>
  </si>
  <si>
    <t>P0249401</t>
  </si>
  <si>
    <t>CHROMATICS 4G (4.3) GOLD</t>
  </si>
  <si>
    <t>Color Gels Oils N/A, Color Gels Lacquers 4NG, Color Fusion N/A, Cover Fusion N/A</t>
  </si>
  <si>
    <t>P0251201</t>
  </si>
  <si>
    <t>CHROMATICS 4Gb (4.31) GOLD beige</t>
  </si>
  <si>
    <t>Color Gels Oils N/A, Color Gels Lacquers 1 pt. 4NG : 1 pt. 4NW, Color Fusion 4Gb, Cover Fusion N/A</t>
  </si>
  <si>
    <t>P0621201</t>
  </si>
  <si>
    <t>CHROMATICS 4Gm (4.35) GOLD mocha</t>
  </si>
  <si>
    <t>CHROMATICS 4Bc (4.54) BROWN copper</t>
  </si>
  <si>
    <t>Color Gels Oils 4BC, Color Gels Lacquers 4CB, Color Fusion 4Bc, Cover Fusion N/A</t>
  </si>
  <si>
    <t>P1014400</t>
  </si>
  <si>
    <t>CHROMATICS ULTRA RICH 4Bc (4.54) BROWN copper</t>
  </si>
  <si>
    <t>P0701401</t>
  </si>
  <si>
    <t>CHROMATICS BEYOND COVER 4Br (4.56) BROWN red</t>
  </si>
  <si>
    <t>Color Gels Oils N/A, Color Gels Lacquers 1 pt. 3RB : 1 pt. 5RB, Color Fusion 4Br or 4Mr, Cover Fusion 4NBr</t>
  </si>
  <si>
    <t>P0247300</t>
  </si>
  <si>
    <t>CHROMATICS 4R (4.6) RED</t>
  </si>
  <si>
    <t>Color Gels Oils N/A, Color Gels Lacquers N/A, Color Fusion 4R, Cover Fusion N/A</t>
  </si>
  <si>
    <t>P0877901</t>
  </si>
  <si>
    <t>CHROMATICS 4Rv (4.62) RED violet</t>
  </si>
  <si>
    <t>Color Gels Oils 1 pt 3RV : 1 pt. CLEAR, Color Gels Lacquers 4RV, Color Fusion 1 pt. 3Rv : 1 pt. 5Rv, Cover Fusion N/A</t>
  </si>
  <si>
    <t>P0258101</t>
  </si>
  <si>
    <t>CHROMATICS 4Rr (4.66) RED red</t>
  </si>
  <si>
    <t>Color Gels Oils 4RR, Color Gels Lacquers 4RR, Color Fusion 4Rr, Cover Fusion N/A</t>
  </si>
  <si>
    <t>P1173001</t>
  </si>
  <si>
    <t>CHROMATICS 4M (4.8) MOCHA</t>
  </si>
  <si>
    <t>P0253601</t>
  </si>
  <si>
    <t>CHROMATICS 5N (5) NATURAL</t>
  </si>
  <si>
    <t>Color Gels Oils 1 pt 4N : 1 pt 6N, Color Gels Lacquers 5N , Color Fusion 5N, Cover Fusion 5NN</t>
  </si>
  <si>
    <t>P1009501</t>
  </si>
  <si>
    <t>CHROMATICS ULTRA RICH 5NN (5.0) NATURAL NATURAL</t>
  </si>
  <si>
    <t>Color Gels Oils 5NN, Color Gels Lacquers 5NN, Color Fusion 1 pt. 4N : 1 pt. 5N, Cover Fusion 5NN</t>
  </si>
  <si>
    <t>P1058401</t>
  </si>
  <si>
    <t>CHROMATICS ULTRA RICH 5NA (5.01) NATURAL ASH</t>
  </si>
  <si>
    <t>Color Gels Oils 1 pt 4NA : 1 pt 5NA, Color Gels Lacquers 5NA, Color Fusion 1 pt. 5N : 1 pt. 4Ab, Cover Fusion 1 pt. 4NA : 1 pt. 6NA</t>
  </si>
  <si>
    <t>P0534401</t>
  </si>
  <si>
    <t>CHROMATICS 5NW (5.03) NATURAL WARM</t>
  </si>
  <si>
    <t>Color Gels Oils 1 pt 4NW + 1 pt 6NW, Color Gels Lacquers 5NW, Color Fusion 1 pt. 5N : 1 pt. 5Gb, Cover Fusion 1pt. 5NN : 1 pt. 5NGb</t>
  </si>
  <si>
    <t>P0699601</t>
  </si>
  <si>
    <t>CHROMATICS BEYOND COVER 5NW (5.03) NATURAL WARM</t>
  </si>
  <si>
    <t>Color Gels Oils 1 pt 4NW : 1 pt 6NW, Color Gels Lacquers 5NW, Color Fusion 1 pt. 5N : 1 pt. 5Gb, Cover Fusion 1 pt. 5NN : 1 pt. 5NGb</t>
  </si>
  <si>
    <t>P0256301</t>
  </si>
  <si>
    <t>CHROMATICS 5Ab (5.1) ASH blue</t>
  </si>
  <si>
    <t>Color Gels Oils 1 pt 4AB : 1pt 6AB, Color Gels Lacquers 5AB, Color Fusion 1 pt. 4Ab : 1 pt. 6Ab, Cover Fusion 1pt. 4NA : 1 pt. 6NA</t>
  </si>
  <si>
    <t>P0621501</t>
  </si>
  <si>
    <t>CHROMATICS 5AGo (5.13) ASH gold</t>
  </si>
  <si>
    <t>Color Gels Oils N/A, Color Gels Lacquers 1 pt. 5NA : 1 pt. 5GB, Color Fusion 5Ag, Cover Fusion N/A</t>
  </si>
  <si>
    <t>P0661401</t>
  </si>
  <si>
    <t>CHROMATICS 5Vv (5.22) VIOLET violet</t>
  </si>
  <si>
    <t>Color Gels Oils N/A, Color Gels Lacquers N/A, Color Fusion 5Va or 5Vr, Cover Fusion N/A</t>
  </si>
  <si>
    <t>P0753501</t>
  </si>
  <si>
    <t>CHROMATICS 5Ig (5.23) IRIDESCENT gold</t>
  </si>
  <si>
    <t>P0797401</t>
  </si>
  <si>
    <t>CHROMATICS BEYOND COVER 5Ig (5.23) IRIDESCENT gold</t>
  </si>
  <si>
    <t>P0702301</t>
  </si>
  <si>
    <t>CHROMATICS BEYOND COVER 5Gb (5.31) GOLD beige</t>
  </si>
  <si>
    <t>Color Gels Oils 7GB, Color Gels Lacquers 5GB, Color Fusion 5Gb, Cover Fusion 5NGb</t>
  </si>
  <si>
    <t>P1235901</t>
  </si>
  <si>
    <t>CHROMATICS ULTRA RICH 5Gb (5.31) GOLD beige</t>
  </si>
  <si>
    <t>Color Gels Oils 5GB, Color Gels Lacquers 5GB, Color Fusion 5Gb, Cover Fusion 5NGb</t>
  </si>
  <si>
    <t>P0662701</t>
  </si>
  <si>
    <t>CHROMATICS 5Gi (5.32) GOLD iridescent</t>
  </si>
  <si>
    <t>Color Gels Oils N/A, Color Gels Lacquers N/A, Color Fusion N/A, Cover Fusion 5NGi</t>
  </si>
  <si>
    <t>P1013801</t>
  </si>
  <si>
    <t>CHROMATICS ULTRA RICH 5Gi (5.32) GOLD iridescent</t>
  </si>
  <si>
    <t>P0248201</t>
  </si>
  <si>
    <t>CHROMATICS 5C (5.4) COPPER</t>
  </si>
  <si>
    <t>Color Gels Oils N/A, Color Gels Lacquers 5CB, Color Fusion 1 pt. 4C : 1 pt. 6C, Cover Fusion 5NCr</t>
  </si>
  <si>
    <t>P0717601</t>
  </si>
  <si>
    <t>CHROMATICS 5Cr (5.46) COPPER red</t>
  </si>
  <si>
    <t>Color Gels Oils N/A, Color Gels Lacquers 5RO, Color Fusion 5Cr, Cover Fusion N/A</t>
  </si>
  <si>
    <t>P0703200</t>
  </si>
  <si>
    <t>CHROMATICS BEYOND COVER 5Cr (5.46) COPPER red</t>
  </si>
  <si>
    <t>Color Gels Oils N/A, Color Gels Lacquers 5RO, Color Fusion 5Cr, Cover Fusion 5NCr</t>
  </si>
  <si>
    <t>P1061600</t>
  </si>
  <si>
    <t>CHROMATICS ULTRA RICH 5Cr (5.46) COPPER red</t>
  </si>
  <si>
    <t>P0702601</t>
  </si>
  <si>
    <t>CHROMATICS BEYOND COVER 5Bc (5.54) BROWN copper</t>
  </si>
  <si>
    <t>Color Gels Oils 1 pt 4BC : 1 pt 6BC, Color Gels Lacquers 5CB, Color Fusion 5Bc, Cover Fusion 1 pt. 4NBc : 1 pt. 6NBc</t>
  </si>
  <si>
    <t>P0255701</t>
  </si>
  <si>
    <t>CHROMATICS 5Br (5.56) BROWN red</t>
  </si>
  <si>
    <t>Color Gels Oils 5BR, Color Gels Lacquers 5RB, Color Fusion 5Br, Cover Fusion 1pt. 4NBr : 1 pt. 6NBr</t>
  </si>
  <si>
    <t>P1014701</t>
  </si>
  <si>
    <t>CHROMATICS ULTRA RICH 5Br (5.56) BROWN red</t>
  </si>
  <si>
    <t>Color Gels Oils 5BR, Color Gels Lacquers 5RB, Color Fusion 5Br, Cover Fusion 1 pt. 4NBr : 1 pt. 6NBr</t>
  </si>
  <si>
    <t>P1249600</t>
  </si>
  <si>
    <t>CHROMATICS ULTRA RICH 5Rv (5.62) RED Violet</t>
  </si>
  <si>
    <t>Color Gels Oils 5RV, Color Gels Lacquers 5RV, Color Fusion 5Rv, Cover Fusion N/A</t>
  </si>
  <si>
    <t>P0253301</t>
  </si>
  <si>
    <t>CHROMATICS 6N (6) NATURAL</t>
  </si>
  <si>
    <t>Color Gels Oils 6N, Color Gels Lacquers 6N, Color Fusion 6N, Cover Fusion 6NN</t>
  </si>
  <si>
    <t>P1009801</t>
  </si>
  <si>
    <t>CHROMATICS ULTRA RICH 6NN (6.0) NATURAL NATURAL</t>
  </si>
  <si>
    <t>Color Gels Oils 6NN, Color Gels Lacquers 6NN, Color Fusion 1 pt. 5N : 1 pt. 6N, Cover Fusion 6NN</t>
  </si>
  <si>
    <t>P1058701</t>
  </si>
  <si>
    <t>CHROMATICS ULTRA RICH 6NA (6.01) NATURAL ASH</t>
  </si>
  <si>
    <t>Color Gels Oils 6NA, Color Gels Lacquers 6NA, Color Fusion 1 pt. 5N : 1 pt. 6Ab, Cover Fusion 6NA</t>
  </si>
  <si>
    <t>P0534101</t>
  </si>
  <si>
    <t>CHROMATICS 6NW (6.03) NATURAL WARM</t>
  </si>
  <si>
    <t>Color Gels Oils 6NW, Color Gels Lacquers 6NW, Color Fusion 1 pt. 6N : 1 pt. 6Gb, Cover Fusion 1 pt. 6NN : 1 pt. 6NGb</t>
  </si>
  <si>
    <t>P1012001</t>
  </si>
  <si>
    <t>CHROMATICS ULTRA RICH 6Ab (6.1) ASH blue</t>
  </si>
  <si>
    <t>Color Gels Oils 6AB, Color Gels Lacquers 1 pt. 5AB : 1 pt. 7AB, Color Fusion 6Ab, Cover Fusion N/A</t>
  </si>
  <si>
    <t>P0621701</t>
  </si>
  <si>
    <t>CHROMATICS 6Aa (6.11) ASH ash</t>
  </si>
  <si>
    <t>Color Gels Oils 1 pt 6ABN : 1 pt 6NN, Color Gels Lacquers 1 pt. 5AB : 1pt. 7AB, Color Fusion N/A, Cover Fusion N/A</t>
  </si>
  <si>
    <t>P0254801</t>
  </si>
  <si>
    <t>CHROMATICS 6Ag (6.17) ASH green</t>
  </si>
  <si>
    <t>Color Gels Oils N/A, Color Gels Lacquers 6GN, Color Fusion 6Ag, Cover Fusion 6NA</t>
  </si>
  <si>
    <t>P0255401</t>
  </si>
  <si>
    <t>CHROMATICS 6Ig (6.23) IRIDESCENT gold</t>
  </si>
  <si>
    <t>Color Gels Oils 6IG, Color Gels Lacquers N/A, Color Fusion N/A, Cover Fusion 1pt. 5NGi : 1pt. 7NGi</t>
  </si>
  <si>
    <t>P0258701</t>
  </si>
  <si>
    <t>CHROMATICS 6Vr (6.26) VIOLET red</t>
  </si>
  <si>
    <t>Color Gels Oils N/A, Color Gels Lacquers 6VRo, Color Fusion N/A, Cover Fusion N/A</t>
  </si>
  <si>
    <t>P0249101</t>
  </si>
  <si>
    <t>CHROMATICS 6G (6.3) GOLD</t>
  </si>
  <si>
    <t xml:space="preserve">Color Gels Oils 6G, Color Gels Lacquers 6NG, Color Fusion 6Gg, Cover Fusion 1 pt. 5NGb : 1 pt. 7NG </t>
  </si>
  <si>
    <t>P1061000</t>
  </si>
  <si>
    <t>CHROMATICS ULTRA RICH 6G (6.3) GOLD</t>
  </si>
  <si>
    <t>Color Gels Oils 6G, Color Gels Lacquers 6NG, Color Fusion 6Gg, Cover Fusion 1 pt. 5NGb : 1 pt. 7NG</t>
  </si>
  <si>
    <t>P0250901</t>
  </si>
  <si>
    <t>CHROMATICS 6Gb (6.31) GOLD beige</t>
  </si>
  <si>
    <t>Color Gels Oils 1 pt 5GB : 1 pt 7GB, Color Gels Lacquers 1 pt. 5GB : 1 pt. 7GB, Color Fusion 6Gb, Cover Fusion 1 pt. 5NGb : 1 pt. 7NGb</t>
  </si>
  <si>
    <t>P0700801</t>
  </si>
  <si>
    <t>CHROMATICS BEYOND COVER 6Gi (6.32) GOLD iridescent</t>
  </si>
  <si>
    <t>Color Gels Oils N/A, Color Gels Lacquers N/A, Color Fusion N/A, Cover Fusion 1 pt. 5NGi : 1 pt. 7NGi</t>
  </si>
  <si>
    <t>CHROMATICS 6Gm (6.35) GOLD mocha</t>
  </si>
  <si>
    <t>CHROMATICS 6Gr (6.36) GOLD red</t>
  </si>
  <si>
    <t>Color Gels Oils N/A, Color Gels Lacquers N/A, Color Fusion 2 pt. 5Gr : 1 pt. 8Gr, Cover Fusion N/A</t>
  </si>
  <si>
    <t>P0251501</t>
  </si>
  <si>
    <t>CHROMATICS 6Bc (6.54) BROWN copper</t>
  </si>
  <si>
    <t>Color Gels Oils 6BC, Color Gels Lacquers 6CB, Color Fusion 6Bc, Cover Fusion 6NBc</t>
  </si>
  <si>
    <t>P1014101</t>
  </si>
  <si>
    <t>CHROMATICS ULTRA RICH 6Bc (6.54) BROWN copper</t>
  </si>
  <si>
    <t>P0701101</t>
  </si>
  <si>
    <t>CHROMATICS BEYOND COVER 6Br (6.56) BROWN red</t>
  </si>
  <si>
    <t>Color Gels Oils 1 pt 5BR : 1 pt CLEAR, Color Gels Lacquers 2 pt. 5RB : 1 pt. CLEAR, Color Fusion 6Mr, Cover Fusion 6NBr</t>
  </si>
  <si>
    <t>P0247001</t>
  </si>
  <si>
    <t>CHROMATICS 6R (6.6) RED</t>
  </si>
  <si>
    <t>Color Gels Oils N/A, Color Gels Lacquers N/A, Color Fusion 6R, Cover Fusion N/A</t>
  </si>
  <si>
    <t>P0877601</t>
  </si>
  <si>
    <t>CHROMATICS 6Rv (6.62) RED violet</t>
  </si>
  <si>
    <t>Color Gels Oils 1pt. 5RV : 1pt. CLEAR, Color Gels Lacquers 3 pt. 5RV : 1 pt. 6RR, Color Fusion 6Rv, Cover Fusion N/A</t>
  </si>
  <si>
    <t>P0257801</t>
  </si>
  <si>
    <t>CHROMATICS 6Rr (6.66) RED red</t>
  </si>
  <si>
    <t>Color Gels Oils 6RR, Color Gels Lacquers 6RR, Color Fusion 6Rr, Cover Fusion N/A</t>
  </si>
  <si>
    <t>P1249501</t>
  </si>
  <si>
    <t>CHROMATICS ULTRA RICH 6Rr (6.66) RED Red</t>
  </si>
  <si>
    <t>P1173101</t>
  </si>
  <si>
    <t>CHROMATICS 6M (6.8) MOCHA</t>
  </si>
  <si>
    <t>P0253001</t>
  </si>
  <si>
    <t>CHROMATICS 7N (7) NATURAL</t>
  </si>
  <si>
    <t>Color Gels Oils 1 pt 6N : 1 pt 8N, Color Gels Lacquers 7N, Color Fusion 7N, Cover Fusion 7NN</t>
  </si>
  <si>
    <t>P1010201</t>
  </si>
  <si>
    <t>CHROMATICS ULTRA RICH 7NN (7.0) NATURAL NATURAL</t>
  </si>
  <si>
    <t>Color Gels Oils 7NN, Color Gels Lacquers 7NN, Color Fusion 1 pt. 6N : 1 pt. 7N, Cover Fusion 7NN</t>
  </si>
  <si>
    <t>P1059001</t>
  </si>
  <si>
    <t>CHROMATICS ULTRA RICH 7NA (7.01) NATURAL ASH</t>
  </si>
  <si>
    <t>Color Gels Oils 7NN, Color Gels Lacquers 7NA, Color Fusion 1 pt. 7N : 1 pt. 6Ab, Cover Fusion 7NN</t>
  </si>
  <si>
    <t>P0533801</t>
  </si>
  <si>
    <t>CHROMATICS 7NW (7.03) NATURAL WARM</t>
  </si>
  <si>
    <t>Color Gels Oils 1 pt 6NW + 1 pt 8NW, Color Gels Lacquers 7NW, Color Fusion 1 pt. 7N : 1 pt. 7Gb, Cover Fusion 7NGb</t>
  </si>
  <si>
    <t>P0699301</t>
  </si>
  <si>
    <t>CHROMATICS BEYOND COVER 7NW (7.03) NATURAL WARM</t>
  </si>
  <si>
    <t>Color Gels Oils 1 pt 6NW :  1 pt 8NW, Color Gels Lacquers 7NW, Color Fusion 1 pt. 7N : 1 pt. 7Gb, Cover Fusion 1 pt. 7NN : 1 pt. 7NGb</t>
  </si>
  <si>
    <t>P0256001</t>
  </si>
  <si>
    <t>CHROMATICS 7Ab (7.1) ASH blue</t>
  </si>
  <si>
    <t>Color Gels Oils 1 pt 6AB : 1 pt 8AB, Color Gels Lacquers 7AB, Color Fusion 1 pt. 6Ab : 1 pt. 8Ab, Cover Fusion 1 pt. 6NA : 1 pt. 8NA</t>
  </si>
  <si>
    <t>P0796201</t>
  </si>
  <si>
    <t>CHROMATICS 7AGo (7.13) ASH gold</t>
  </si>
  <si>
    <t>Color Gels Oils N/A, Color Gels Lacquers 1 pt. 7NA : 1 pt. 7GB, Color Fusion 7Ag, Cover Fusion N/A</t>
  </si>
  <si>
    <t>P0797101</t>
  </si>
  <si>
    <t>CHROMATICS BEYOND COVER 7Ig (7.23) IRIDESCENT gold</t>
  </si>
  <si>
    <t>Color Gels Oils 1p pt 6IG : 1 pt 8IG, Color Gels Lacquers N/A, Color Fusion N/A, Cover Fusion 7NGi</t>
  </si>
  <si>
    <t>P0702001</t>
  </si>
  <si>
    <t>CHROMATICS BEYOND COVER 7Gb (7.31) GOLD beige</t>
  </si>
  <si>
    <t>Color Gels Oils 7GB, Color Gels Lacquers 7GB, Color Fusion 7Gb, Cover Fusion 7NGb</t>
  </si>
  <si>
    <t>P1235501</t>
  </si>
  <si>
    <t>CHROMATICS ULTRA RICH 7Gb (7.31) GOLD beige</t>
  </si>
  <si>
    <t>P0662301</t>
  </si>
  <si>
    <t>CHROMATICS 7Gi (7.32) GOLD iridescent</t>
  </si>
  <si>
    <t>Color Gels Oils N/A, Color Gels Lacquers N/A, Color Fusion N/A, Cover Fusion 7NGi</t>
  </si>
  <si>
    <t>P1013501</t>
  </si>
  <si>
    <t>CHROMATICS ULTRA RICH 7Gi (7.32) GOLD iridescent</t>
  </si>
  <si>
    <t>P0718201</t>
  </si>
  <si>
    <t>CHROMATICS 7Gc (7.34) GOLD copper</t>
  </si>
  <si>
    <t>Color Gels Oils N/A, Color Gels Lacquers 1 pt. 8WG : 1 pt. 6RO, Color Fusion 7Gc, Cover Fusion 1 pt. 6NGc : 1 pt. 8NGc</t>
  </si>
  <si>
    <t>P0247901</t>
  </si>
  <si>
    <t>CHROMATICS 7C (7.4) COPPER</t>
  </si>
  <si>
    <t>Color Gels Oils N/A, Color Gels Lacquers 7RO, Color Fusion 3 pt. 6C : 1 pt. CLEAR, Cover Fusion 7NCr</t>
  </si>
  <si>
    <t>P0717301</t>
  </si>
  <si>
    <t>CHROMATICS 7Cr (7.46) COPPER red</t>
  </si>
  <si>
    <t>Color Gels Oils N/A, Color Gels Lacquers 7RO, Color Fusion 7Cr, Cover Fusion 7NCr</t>
  </si>
  <si>
    <t>P0702901</t>
  </si>
  <si>
    <t>CHROMATICS BEYOND COVER 7Cr (7.46) COPPER red</t>
  </si>
  <si>
    <t>P1061901</t>
  </si>
  <si>
    <t>CHROMATICS ULTRA RICH 7Cr (7.46) COPPER red</t>
  </si>
  <si>
    <t>P0252701</t>
  </si>
  <si>
    <t>CHROMATICS 8N (8) NATURAL</t>
  </si>
  <si>
    <t>Color Gels Oils 8N, Color Gels Lacquers 8N, Color Fusion 8N, Cover Fusion 8NN</t>
  </si>
  <si>
    <t>P1010501</t>
  </si>
  <si>
    <t>CHROMATICS ULTRA RICH 8NN (8.0) NATURAL NATURAL</t>
  </si>
  <si>
    <t>Color Gels Oils 8NN, Color Gels Lacquers 8NN, Color Fusion 1 pt. 7N : 1 pt. 8N, Cover Fusion 8NN</t>
  </si>
  <si>
    <t>P1059301</t>
  </si>
  <si>
    <t>CHROMATICS ULTRA RICH 8NA (8.01) NATURAL ASH</t>
  </si>
  <si>
    <t>Color Gels Oils 8NA, Color Gels Lacquers 8NA, Color Fusion 1 pt. 7N : 1 pt. 8Ab, Cover Fusion 8NA</t>
  </si>
  <si>
    <t>P0533501</t>
  </si>
  <si>
    <t>CHROMATICS 8NW (8.03) NATURAL WARM</t>
  </si>
  <si>
    <t>Color Gels Oils 8NW, Color Gels Lacquers 8NW, Color Fusion 1 pt. 8N : 1 pt. 8Gb, Cover Fusion N/A</t>
  </si>
  <si>
    <t>P1012301</t>
  </si>
  <si>
    <t>CHROMATICS ULTRA RICH 8Ab (8.1) ASH blue</t>
  </si>
  <si>
    <t>Color Gels Oils 8AB, Color Gels Lacquers 8AB, Color Fusion 8Ab, Cover Fusion N/A</t>
  </si>
  <si>
    <t>P0621601</t>
  </si>
  <si>
    <t>CHROMATICS 8Aa (8.11) ASH ash</t>
  </si>
  <si>
    <t>Color Gels Oils 8AB, Color Gels Lacquers 8AB, Color Fusion 3 pt. 7Aa : 1 pt. CLEAR, Cover Fusion N/A</t>
  </si>
  <si>
    <t>P0257201</t>
  </si>
  <si>
    <t>CHROMATICS 8Av (8.12) ASH violet</t>
  </si>
  <si>
    <t>Color Gels Oils 8AV, Color Gels Lacquers 1 pt. 8NA : 1 pt. 8AB, Color Fusion 1 pt. 7Av : 1 pt. 9Av, Cover Fusion N/A</t>
  </si>
  <si>
    <t>CHROMATICS BEYOND COVER 8Ago (8.13) ASH gold</t>
  </si>
  <si>
    <t>Color Gels Oils N/A, Color Gels Lacquers 1 pt. 8NA : 1 pt. 8NG, Color Fusion 8Ag, Cover Fusion N/A</t>
  </si>
  <si>
    <t>P0753201</t>
  </si>
  <si>
    <t>CHROMATICS 8Ig (8.23) IRIDESCENT gold</t>
  </si>
  <si>
    <t>Color Gels Oils 8IG, Color Gels Lacquers N/A, Color Fusion N/A, Cover Fusion N/A</t>
  </si>
  <si>
    <t>P0248802</t>
  </si>
  <si>
    <t>CHROMATICS 8G (8.3) GOLD</t>
  </si>
  <si>
    <t>Color Gels Oils 8G, Color Gels Lacquers 8NG, Color Fusion N/A, Cover Fusion N/A</t>
  </si>
  <si>
    <t>P1060701</t>
  </si>
  <si>
    <t>CHROMATICS ULTRA RICH 8G (8.3) GOLD</t>
  </si>
  <si>
    <t>Color Gels Oils 8G, Color Gels Lacquers 8NG or 8WG, Color Fusion 3 pt. 7GG : 1 pt. CLEAR, Cover Fusion 1 pt. 7NG : 1 pt. 9NG</t>
  </si>
  <si>
    <t>P0250600</t>
  </si>
  <si>
    <t>CHROMATICS 8Gb (8.31) GOLD beige</t>
  </si>
  <si>
    <t>Color Gels Oils 1 pt. 7GB : 1 pt. CLEAR, Color Gels Lacquers 1 pt. 7GB : 1 pt. 9GB, Color Fusion 8Gb, Cover Fusion 1 pt. 7NGb : 1 pt. 9NGb</t>
  </si>
  <si>
    <t>P0700501</t>
  </si>
  <si>
    <t>CHROMATICS BEYOND COVER 8Gi (8.32) GOLD iridescent</t>
  </si>
  <si>
    <t>Color Gels Oils N/A, Color Gels Lacquers N/A, Color Fusion N/A, Cover Fusion 1 pt. 7NGi : 1 pt. 9NGi</t>
  </si>
  <si>
    <t>P0249701</t>
  </si>
  <si>
    <t>CHROMATICS 8Gr (8.36) GOLD red</t>
  </si>
  <si>
    <t>Color Gels Oils N/A, Color Gels Lacquers 3 pt. 8WG : 1 pt. 7RO, Color Fusion 8Gr, Cover Fusion N/A</t>
  </si>
  <si>
    <t>P1011101</t>
  </si>
  <si>
    <t>CHROMATICS ULTRA RICH 8P (8.9) PEARL</t>
  </si>
  <si>
    <t>Color Gels Oils 8P, Color Gels Lacquers N/A, Color Fusion N/A, Cover Fusion N/A</t>
  </si>
  <si>
    <t>P0252401</t>
  </si>
  <si>
    <t>CHROMATICS 9N (9) NATURAL</t>
  </si>
  <si>
    <t>Color Gels Oils 1 pt 8N : 1 pt CLEAR, Color Gels Lacquers 9N, Color Fusion 9N, Cover Fusion 9NN</t>
  </si>
  <si>
    <t>P1010801</t>
  </si>
  <si>
    <t>CHROMATICS ULTRA RICH 9NN (9.0) NATURAL NATURAL</t>
  </si>
  <si>
    <t>Color Gels Oils 9NN, Color Gels Lacquers 9N, Color Fusion 1 pt. 8N : 1 pt. 9N, Cover Fusion 9NN</t>
  </si>
  <si>
    <t>P1059600</t>
  </si>
  <si>
    <t>CHROMATICS ULTRA RICH 9NA (9.01) NATURAL ASH</t>
  </si>
  <si>
    <t>Color Gels Oils 1 pt 8NA : 1 pt 9NA, Color Gels Lacquers 9NA, Color Fusion 1 pt. 9N : 1 pt. 8Ab, Cover Fusion N/A</t>
  </si>
  <si>
    <t>P0533200</t>
  </si>
  <si>
    <t>CHROMATICS 9NW (9.03) NATURAL WARM</t>
  </si>
  <si>
    <t>Color Gels Oils 1pt 8NW : 1 pt CLEAR, Color Gels Lacquers 9NW, Color Fusion 1 pt. 9N : 1 pt. 9Gb, Cover Fusion 9NGb</t>
  </si>
  <si>
    <t>P0699001</t>
  </si>
  <si>
    <t>CHROMATICS BEYOND COVER 9NW (9.03) NATURAL WARM</t>
  </si>
  <si>
    <t>Color Gels Oils 1pt 8NW : 1 pt CLEAR, Color Gels Lacquers 9NW, Color Fusion 1 pt. 9N : 1 pt. 9Gb, Cover Fusion 1 pt. 9NN : 1 pt. 9NGb</t>
  </si>
  <si>
    <t>P0750801</t>
  </si>
  <si>
    <t>CHROMATICS 9Ab (9.1) ASH blue</t>
  </si>
  <si>
    <t>Color Gels Oils 1 pt 8AB : 1 pt CLEAR, Color Gels Lacquers 3 pt. 9NA : 1 pt. 8AB, Color Fusion 1 pt. 8Ab : 1 pt. 10Ab, Cover Fusion N/A</t>
  </si>
  <si>
    <t>P1012601</t>
  </si>
  <si>
    <t>CHROMATICS ULTRA RICH 9Av (9.12) ASH violet</t>
  </si>
  <si>
    <t>Color Gels Oils 1 pt 8AV : 1 pt 10AV, Color Gels Lacquers 3 pt. 9NA : 1 pt. 8AB, Color Fusion 9Av, Cover Fusion N/A</t>
  </si>
  <si>
    <t>P0621300</t>
  </si>
  <si>
    <t>CHROMATICS 9AGo (9.13) ASH gold</t>
  </si>
  <si>
    <t>Color Gels Oils N/A, Color Gels Lacquers 1 pt. 9NA : 1 pt. 9GB, Color Fusion 3 pt. 8Ag : 1 pt. CLEAR, Cover Fusion N/A</t>
  </si>
  <si>
    <t>P0701701</t>
  </si>
  <si>
    <t>CHROMATICS BEYOND COVER 9Gb (9.31) GOLD beige</t>
  </si>
  <si>
    <t xml:space="preserve">Color Gels Oils N/A, Color Gels Lacquers 9GB, Color Fusion 9Gb, Cover Fusion 1 pt. 9NGb </t>
  </si>
  <si>
    <t>P1013201</t>
  </si>
  <si>
    <t>CHROMATICS ULTRA RICH 9Gi (9.32) GOLD iridescent</t>
  </si>
  <si>
    <t>Color Gels Oils 1 pt 8GI : 1 pt CLEAR, Color Gels Lacquers N/A, Color Fusion N/A, Cover Fusion 9NGi</t>
  </si>
  <si>
    <t>P0535301</t>
  </si>
  <si>
    <t>CHROMATICS 2NW NATURAL WARM</t>
  </si>
  <si>
    <t>Color Gels Oils N/A, Color Gels Lacquers 2NW, Color Fusion N/A, Cover Fusion N/A</t>
  </si>
  <si>
    <t>P0257501</t>
  </si>
  <si>
    <t>CHROMATICS CLEAR</t>
  </si>
  <si>
    <t>P0986900</t>
  </si>
  <si>
    <t>CHROMATICS REMIXED V VIOLET</t>
  </si>
  <si>
    <t>P0986301</t>
  </si>
  <si>
    <t>CHROMATICS REMIXED B BLUE</t>
  </si>
  <si>
    <t>P0962402</t>
  </si>
  <si>
    <t>CHROMATICS DEVELOPERS 10 Volume 33.8 fl. oz.</t>
  </si>
  <si>
    <t>P0962602</t>
  </si>
  <si>
    <t>CHROMATICS DEVELOPERS 20 Volume 33.8 fl. oz.</t>
  </si>
  <si>
    <t>P0962202</t>
  </si>
  <si>
    <t>CHROMATICS DEVELOPERS 30 Volume 33.8 fl. oz.</t>
  </si>
  <si>
    <t>P0902500</t>
  </si>
  <si>
    <t>CHROMATICS DEVELOPERS 20 Volume 8 fl. oz.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</si>
</sst>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[$-409]mmm\-yy;@"/>
    <numFmt numFmtId="167" formatCode="_(* #,##0.0_);_(* \(#,##0.0\);_(* &quot;-&quot;??_);_(@_)"/>
    <numFmt numFmtId="168" formatCode="mm/dd/yy;@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Arial 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1"/>
      <color rgb="FF444444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charset val="1"/>
    </font>
    <font>
      <sz val="11"/>
      <name val="Calibri"/>
      <family val="2"/>
    </font>
    <font>
      <sz val="11"/>
      <color rgb="FF000000"/>
      <name val="Arial"/>
    </font>
    <font>
      <b/>
      <sz val="11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EA4E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9999FF"/>
        <bgColor rgb="FF000000"/>
      </patternFill>
    </fill>
    <fill>
      <patternFill patternType="solid">
        <fgColor rgb="FFC6EFCE"/>
      </patternFill>
    </fill>
    <fill>
      <patternFill patternType="solid">
        <fgColor rgb="FF00B0F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D9D9D9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8" fillId="19" borderId="0" applyNumberFormat="0" applyBorder="0" applyAlignment="0" applyProtection="0"/>
    <xf numFmtId="0" fontId="19" fillId="0" borderId="0"/>
    <xf numFmtId="0" fontId="20" fillId="0" borderId="0"/>
  </cellStyleXfs>
  <cellXfs count="276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164" fontId="2" fillId="0" borderId="0" xfId="1" applyNumberFormat="1" applyFont="1"/>
    <xf numFmtId="0" fontId="5" fillId="0" borderId="1" xfId="0" applyFont="1" applyBorder="1" applyAlignment="1">
      <alignment vertical="center"/>
    </xf>
    <xf numFmtId="0" fontId="2" fillId="10" borderId="1" xfId="0" applyFont="1" applyFill="1" applyBorder="1"/>
    <xf numFmtId="0" fontId="5" fillId="11" borderId="1" xfId="0" applyFont="1" applyFill="1" applyBorder="1" applyAlignment="1">
      <alignment vertical="center"/>
    </xf>
    <xf numFmtId="0" fontId="2" fillId="11" borderId="1" xfId="0" applyFont="1" applyFill="1" applyBorder="1"/>
    <xf numFmtId="0" fontId="3" fillId="4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165" fontId="2" fillId="4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5" fontId="2" fillId="10" borderId="1" xfId="0" applyNumberFormat="1" applyFont="1" applyFill="1" applyBorder="1"/>
    <xf numFmtId="0" fontId="6" fillId="0" borderId="1" xfId="0" applyFont="1" applyBorder="1" applyAlignment="1">
      <alignment vertical="center"/>
    </xf>
    <xf numFmtId="165" fontId="6" fillId="13" borderId="1" xfId="0" applyNumberFormat="1" applyFont="1" applyFill="1" applyBorder="1"/>
    <xf numFmtId="0" fontId="6" fillId="13" borderId="1" xfId="0" applyFont="1" applyFill="1" applyBorder="1"/>
    <xf numFmtId="0" fontId="9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65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164" fontId="2" fillId="9" borderId="1" xfId="1" applyNumberFormat="1" applyFont="1" applyFill="1" applyBorder="1"/>
    <xf numFmtId="14" fontId="5" fillId="4" borderId="1" xfId="0" applyNumberFormat="1" applyFont="1" applyFill="1" applyBorder="1" applyAlignment="1">
      <alignment horizontal="right" vertical="center"/>
    </xf>
    <xf numFmtId="164" fontId="2" fillId="4" borderId="1" xfId="1" applyNumberFormat="1" applyFont="1" applyFill="1" applyBorder="1"/>
    <xf numFmtId="0" fontId="2" fillId="4" borderId="1" xfId="0" applyFont="1" applyFill="1" applyBorder="1" applyAlignment="1">
      <alignment vertical="top" wrapText="1"/>
    </xf>
    <xf numFmtId="14" fontId="2" fillId="0" borderId="1" xfId="0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3" fillId="2" borderId="1" xfId="0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horizontal="right" vertical="center" wrapText="1"/>
    </xf>
    <xf numFmtId="164" fontId="2" fillId="2" borderId="1" xfId="1" applyNumberFormat="1" applyFont="1" applyFill="1" applyBorder="1"/>
    <xf numFmtId="0" fontId="2" fillId="2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right" vertical="center"/>
    </xf>
    <xf numFmtId="164" fontId="2" fillId="0" borderId="1" xfId="1" applyNumberFormat="1" applyFont="1" applyBorder="1"/>
    <xf numFmtId="0" fontId="7" fillId="10" borderId="1" xfId="0" applyFont="1" applyFill="1" applyBorder="1" applyAlignment="1">
      <alignment vertical="center"/>
    </xf>
    <xf numFmtId="14" fontId="2" fillId="10" borderId="1" xfId="0" applyNumberFormat="1" applyFont="1" applyFill="1" applyBorder="1" applyAlignment="1">
      <alignment horizontal="right"/>
    </xf>
    <xf numFmtId="164" fontId="2" fillId="10" borderId="1" xfId="1" applyNumberFormat="1" applyFont="1" applyFill="1" applyBorder="1"/>
    <xf numFmtId="167" fontId="2" fillId="0" borderId="1" xfId="1" applyNumberFormat="1" applyFont="1" applyBorder="1"/>
    <xf numFmtId="0" fontId="7" fillId="13" borderId="1" xfId="0" applyFont="1" applyFill="1" applyBorder="1" applyAlignment="1">
      <alignment vertical="center"/>
    </xf>
    <xf numFmtId="14" fontId="6" fillId="13" borderId="1" xfId="0" applyNumberFormat="1" applyFont="1" applyFill="1" applyBorder="1" applyAlignment="1">
      <alignment horizontal="right"/>
    </xf>
    <xf numFmtId="164" fontId="6" fillId="13" borderId="1" xfId="1" applyNumberFormat="1" applyFont="1" applyFill="1" applyBorder="1"/>
    <xf numFmtId="0" fontId="3" fillId="11" borderId="1" xfId="0" applyFont="1" applyFill="1" applyBorder="1" applyAlignment="1">
      <alignment vertical="center"/>
    </xf>
    <xf numFmtId="164" fontId="4" fillId="11" borderId="1" xfId="1" applyNumberFormat="1" applyFont="1" applyFill="1" applyBorder="1" applyAlignment="1">
      <alignment horizontal="center" vertical="center"/>
    </xf>
    <xf numFmtId="164" fontId="2" fillId="11" borderId="1" xfId="1" applyNumberFormat="1" applyFont="1" applyFill="1" applyBorder="1"/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4" fillId="9" borderId="1" xfId="0" applyFont="1" applyFill="1" applyBorder="1"/>
    <xf numFmtId="0" fontId="3" fillId="7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left" vertical="center"/>
    </xf>
    <xf numFmtId="0" fontId="11" fillId="0" borderId="1" xfId="0" applyFont="1" applyBorder="1"/>
    <xf numFmtId="14" fontId="11" fillId="0" borderId="1" xfId="0" applyNumberFormat="1" applyFont="1" applyBorder="1" applyAlignment="1">
      <alignment horizontal="left"/>
    </xf>
    <xf numFmtId="0" fontId="10" fillId="12" borderId="1" xfId="0" applyFont="1" applyFill="1" applyBorder="1" applyAlignment="1">
      <alignment vertical="center"/>
    </xf>
    <xf numFmtId="0" fontId="10" fillId="12" borderId="1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164" fontId="13" fillId="6" borderId="0" xfId="1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vertical="center"/>
    </xf>
    <xf numFmtId="164" fontId="11" fillId="9" borderId="4" xfId="1" applyNumberFormat="1" applyFont="1" applyFill="1" applyBorder="1" applyAlignment="1"/>
    <xf numFmtId="0" fontId="11" fillId="9" borderId="4" xfId="0" applyFont="1" applyFill="1" applyBorder="1"/>
    <xf numFmtId="0" fontId="10" fillId="7" borderId="4" xfId="0" applyFont="1" applyFill="1" applyBorder="1" applyAlignment="1">
      <alignment vertical="center"/>
    </xf>
    <xf numFmtId="0" fontId="11" fillId="8" borderId="4" xfId="0" applyFont="1" applyFill="1" applyBorder="1"/>
    <xf numFmtId="0" fontId="10" fillId="3" borderId="1" xfId="0" applyFont="1" applyFill="1" applyBorder="1" applyAlignment="1">
      <alignment vertical="center"/>
    </xf>
    <xf numFmtId="164" fontId="11" fillId="0" borderId="1" xfId="1" applyNumberFormat="1" applyFont="1" applyBorder="1" applyAlignment="1"/>
    <xf numFmtId="165" fontId="11" fillId="0" borderId="1" xfId="0" applyNumberFormat="1" applyFont="1" applyBorder="1"/>
    <xf numFmtId="0" fontId="10" fillId="3" borderId="1" xfId="0" applyFont="1" applyFill="1" applyBorder="1" applyAlignment="1">
      <alignment vertical="center" wrapText="1"/>
    </xf>
    <xf numFmtId="164" fontId="11" fillId="0" borderId="1" xfId="1" applyNumberFormat="1" applyFont="1" applyFill="1" applyBorder="1" applyAlignment="1"/>
    <xf numFmtId="164" fontId="11" fillId="0" borderId="0" xfId="1" applyNumberFormat="1" applyFont="1" applyFill="1" applyBorder="1" applyAlignment="1">
      <alignment horizontal="left"/>
    </xf>
    <xf numFmtId="165" fontId="11" fillId="0" borderId="0" xfId="0" applyNumberFormat="1" applyFont="1" applyAlignment="1">
      <alignment horizontal="left"/>
    </xf>
    <xf numFmtId="164" fontId="11" fillId="0" borderId="0" xfId="1" applyNumberFormat="1" applyFont="1" applyFill="1" applyAlignment="1">
      <alignment horizontal="left"/>
    </xf>
    <xf numFmtId="164" fontId="11" fillId="0" borderId="0" xfId="1" applyNumberFormat="1" applyFont="1"/>
    <xf numFmtId="166" fontId="14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7" fillId="14" borderId="1" xfId="0" applyFont="1" applyFill="1" applyBorder="1" applyAlignment="1">
      <alignment vertical="center"/>
    </xf>
    <xf numFmtId="14" fontId="2" fillId="14" borderId="1" xfId="0" applyNumberFormat="1" applyFont="1" applyFill="1" applyBorder="1" applyAlignment="1">
      <alignment horizontal="right"/>
    </xf>
    <xf numFmtId="165" fontId="2" fillId="14" borderId="1" xfId="0" applyNumberFormat="1" applyFont="1" applyFill="1" applyBorder="1"/>
    <xf numFmtId="164" fontId="2" fillId="14" borderId="1" xfId="1" applyNumberFormat="1" applyFont="1" applyFill="1" applyBorder="1"/>
    <xf numFmtId="0" fontId="2" fillId="14" borderId="1" xfId="0" applyFont="1" applyFill="1" applyBorder="1"/>
    <xf numFmtId="0" fontId="0" fillId="0" borderId="0" xfId="0" applyAlignment="1">
      <alignment horizontal="center" vertical="center"/>
    </xf>
    <xf numFmtId="0" fontId="11" fillId="0" borderId="8" xfId="0" applyFont="1" applyBorder="1"/>
    <xf numFmtId="14" fontId="10" fillId="0" borderId="2" xfId="0" applyNumberFormat="1" applyFont="1" applyBorder="1" applyAlignment="1">
      <alignment horizontal="left"/>
    </xf>
    <xf numFmtId="0" fontId="11" fillId="0" borderId="9" xfId="0" applyFont="1" applyBorder="1"/>
    <xf numFmtId="0" fontId="0" fillId="0" borderId="9" xfId="0" applyBorder="1"/>
    <xf numFmtId="0" fontId="11" fillId="0" borderId="0" xfId="0" applyFont="1" applyAlignment="1">
      <alignment horizontal="center"/>
    </xf>
    <xf numFmtId="0" fontId="9" fillId="3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vertical="center"/>
    </xf>
    <xf numFmtId="168" fontId="14" fillId="0" borderId="8" xfId="0" applyNumberFormat="1" applyFont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168" fontId="12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0" fontId="11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/>
    <xf numFmtId="0" fontId="11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16" fontId="0" fillId="0" borderId="0" xfId="0" applyNumberFormat="1"/>
    <xf numFmtId="0" fontId="5" fillId="0" borderId="9" xfId="0" applyFont="1" applyBorder="1" applyAlignment="1">
      <alignment vertical="center"/>
    </xf>
    <xf numFmtId="14" fontId="5" fillId="0" borderId="9" xfId="0" applyNumberFormat="1" applyFont="1" applyBorder="1" applyAlignment="1">
      <alignment horizontal="right" vertical="center"/>
    </xf>
    <xf numFmtId="0" fontId="2" fillId="0" borderId="9" xfId="0" applyFont="1" applyBorder="1"/>
    <xf numFmtId="167" fontId="2" fillId="0" borderId="9" xfId="1" applyNumberFormat="1" applyFont="1" applyBorder="1"/>
    <xf numFmtId="14" fontId="2" fillId="0" borderId="1" xfId="0" applyNumberFormat="1" applyFont="1" applyBorder="1"/>
    <xf numFmtId="167" fontId="2" fillId="0" borderId="1" xfId="1" applyNumberFormat="1" applyFont="1" applyBorder="1" applyAlignment="1">
      <alignment horizontal="right"/>
    </xf>
    <xf numFmtId="0" fontId="2" fillId="15" borderId="0" xfId="0" applyFont="1" applyFill="1"/>
    <xf numFmtId="0" fontId="3" fillId="15" borderId="1" xfId="0" applyFont="1" applyFill="1" applyBorder="1" applyAlignment="1">
      <alignment vertical="center"/>
    </xf>
    <xf numFmtId="14" fontId="5" fillId="15" borderId="1" xfId="0" applyNumberFormat="1" applyFont="1" applyFill="1" applyBorder="1" applyAlignment="1">
      <alignment horizontal="right" vertical="center" wrapText="1"/>
    </xf>
    <xf numFmtId="165" fontId="2" fillId="15" borderId="1" xfId="0" applyNumberFormat="1" applyFont="1" applyFill="1" applyBorder="1"/>
    <xf numFmtId="164" fontId="2" fillId="15" borderId="1" xfId="1" applyNumberFormat="1" applyFont="1" applyFill="1" applyBorder="1"/>
    <xf numFmtId="0" fontId="2" fillId="15" borderId="1" xfId="0" applyFont="1" applyFill="1" applyBorder="1" applyAlignment="1">
      <alignment horizontal="left" vertical="center" wrapText="1"/>
    </xf>
    <xf numFmtId="164" fontId="13" fillId="6" borderId="0" xfId="1" applyNumberFormat="1" applyFont="1" applyFill="1" applyAlignment="1">
      <alignment horizontal="center" vertical="center"/>
    </xf>
    <xf numFmtId="164" fontId="11" fillId="9" borderId="4" xfId="1" applyNumberFormat="1" applyFont="1" applyFill="1" applyBorder="1"/>
    <xf numFmtId="0" fontId="15" fillId="0" borderId="1" xfId="0" applyFont="1" applyBorder="1"/>
    <xf numFmtId="0" fontId="16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164" fontId="2" fillId="0" borderId="2" xfId="1" applyNumberFormat="1" applyFont="1" applyBorder="1"/>
    <xf numFmtId="0" fontId="2" fillId="0" borderId="6" xfId="0" applyFont="1" applyBorder="1"/>
    <xf numFmtId="0" fontId="2" fillId="0" borderId="8" xfId="0" applyFont="1" applyBorder="1"/>
    <xf numFmtId="0" fontId="17" fillId="0" borderId="8" xfId="0" applyFont="1" applyBorder="1"/>
    <xf numFmtId="0" fontId="5" fillId="0" borderId="6" xfId="0" applyFont="1" applyBorder="1"/>
    <xf numFmtId="0" fontId="5" fillId="0" borderId="7" xfId="0" applyFont="1" applyBorder="1" applyAlignment="1">
      <alignment wrapText="1"/>
    </xf>
    <xf numFmtId="0" fontId="5" fillId="0" borderId="1" xfId="0" applyFont="1" applyBorder="1"/>
    <xf numFmtId="0" fontId="9" fillId="16" borderId="1" xfId="0" applyFont="1" applyFill="1" applyBorder="1"/>
    <xf numFmtId="0" fontId="9" fillId="16" borderId="3" xfId="0" applyFont="1" applyFill="1" applyBorder="1"/>
    <xf numFmtId="0" fontId="9" fillId="17" borderId="3" xfId="0" applyFont="1" applyFill="1" applyBorder="1" applyAlignment="1">
      <alignment horizontal="center"/>
    </xf>
    <xf numFmtId="0" fontId="9" fillId="18" borderId="3" xfId="0" applyFont="1" applyFill="1" applyBorder="1"/>
    <xf numFmtId="0" fontId="9" fillId="16" borderId="3" xfId="0" applyFont="1" applyFill="1" applyBorder="1" applyAlignment="1">
      <alignment horizontal="center"/>
    </xf>
    <xf numFmtId="0" fontId="5" fillId="0" borderId="7" xfId="0" applyFont="1" applyBorder="1"/>
    <xf numFmtId="0" fontId="6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15" fillId="0" borderId="0" xfId="0" applyFont="1"/>
    <xf numFmtId="0" fontId="15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/>
    <xf numFmtId="164" fontId="4" fillId="0" borderId="1" xfId="1" applyNumberFormat="1" applyFont="1" applyBorder="1"/>
    <xf numFmtId="0" fontId="4" fillId="0" borderId="1" xfId="0" applyFont="1" applyBorder="1"/>
    <xf numFmtId="0" fontId="4" fillId="0" borderId="0" xfId="0" applyFont="1"/>
    <xf numFmtId="167" fontId="4" fillId="0" borderId="1" xfId="1" applyNumberFormat="1" applyFont="1" applyBorder="1"/>
    <xf numFmtId="0" fontId="17" fillId="0" borderId="1" xfId="0" applyFont="1" applyBorder="1" applyAlignment="1">
      <alignment horizontal="left" vertical="top" wrapText="1" readingOrder="1"/>
    </xf>
    <xf numFmtId="0" fontId="23" fillId="0" borderId="15" xfId="3" applyFont="1" applyBorder="1"/>
    <xf numFmtId="0" fontId="23" fillId="0" borderId="0" xfId="3" applyFont="1" applyAlignment="1">
      <alignment horizontal="center"/>
    </xf>
    <xf numFmtId="0" fontId="23" fillId="0" borderId="0" xfId="3" applyFont="1" applyAlignment="1">
      <alignment horizontal="center" wrapText="1"/>
    </xf>
    <xf numFmtId="0" fontId="23" fillId="0" borderId="16" xfId="3" applyFont="1" applyBorder="1" applyAlignment="1">
      <alignment wrapText="1"/>
    </xf>
    <xf numFmtId="0" fontId="23" fillId="20" borderId="17" xfId="3" applyFont="1" applyFill="1" applyBorder="1" applyAlignment="1">
      <alignment horizontal="left" vertical="center"/>
    </xf>
    <xf numFmtId="0" fontId="23" fillId="20" borderId="18" xfId="3" applyFont="1" applyFill="1" applyBorder="1" applyAlignment="1">
      <alignment horizontal="center" vertical="center"/>
    </xf>
    <xf numFmtId="0" fontId="23" fillId="20" borderId="18" xfId="3" applyFont="1" applyFill="1" applyBorder="1" applyAlignment="1">
      <alignment horizontal="center" vertical="center" wrapText="1"/>
    </xf>
    <xf numFmtId="0" fontId="23" fillId="20" borderId="19" xfId="3" applyFont="1" applyFill="1" applyBorder="1" applyAlignment="1">
      <alignment vertical="center"/>
    </xf>
    <xf numFmtId="0" fontId="23" fillId="21" borderId="12" xfId="3" applyFont="1" applyFill="1" applyBorder="1" applyAlignment="1">
      <alignment horizontal="left"/>
    </xf>
    <xf numFmtId="0" fontId="10" fillId="21" borderId="13" xfId="3" applyFont="1" applyFill="1" applyBorder="1" applyAlignment="1">
      <alignment horizontal="center"/>
    </xf>
    <xf numFmtId="0" fontId="23" fillId="21" borderId="14" xfId="3" applyFont="1" applyFill="1" applyBorder="1"/>
    <xf numFmtId="0" fontId="6" fillId="0" borderId="20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14" fontId="6" fillId="22" borderId="1" xfId="3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6" fillId="22" borderId="1" xfId="0" applyFont="1" applyFill="1" applyBorder="1" applyAlignment="1">
      <alignment horizontal="center"/>
    </xf>
    <xf numFmtId="0" fontId="5" fillId="0" borderId="21" xfId="0" applyFont="1" applyBorder="1"/>
    <xf numFmtId="0" fontId="5" fillId="0" borderId="20" xfId="0" applyFont="1" applyBorder="1" applyAlignment="1">
      <alignment vertical="center"/>
    </xf>
    <xf numFmtId="166" fontId="6" fillId="22" borderId="1" xfId="0" applyNumberFormat="1" applyFont="1" applyFill="1" applyBorder="1" applyAlignment="1">
      <alignment horizontal="center" vertical="center"/>
    </xf>
    <xf numFmtId="0" fontId="6" fillId="22" borderId="21" xfId="0" applyFont="1" applyFill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/>
    <xf numFmtId="1" fontId="2" fillId="0" borderId="24" xfId="0" applyNumberFormat="1" applyFont="1" applyBorder="1" applyAlignment="1">
      <alignment horizontal="center"/>
    </xf>
    <xf numFmtId="0" fontId="5" fillId="0" borderId="25" xfId="0" applyFont="1" applyBorder="1"/>
    <xf numFmtId="1" fontId="2" fillId="0" borderId="20" xfId="0" applyNumberFormat="1" applyFont="1" applyBorder="1" applyAlignment="1">
      <alignment horizontal="left" vertical="top"/>
    </xf>
    <xf numFmtId="0" fontId="6" fillId="23" borderId="1" xfId="2" applyFont="1" applyFill="1" applyBorder="1" applyAlignment="1">
      <alignment horizontal="center"/>
    </xf>
    <xf numFmtId="0" fontId="5" fillId="0" borderId="20" xfId="0" applyFont="1" applyBorder="1"/>
    <xf numFmtId="1" fontId="5" fillId="0" borderId="1" xfId="0" applyNumberFormat="1" applyFont="1" applyBorder="1"/>
    <xf numFmtId="14" fontId="6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17" fontId="5" fillId="0" borderId="1" xfId="0" applyNumberFormat="1" applyFont="1" applyBorder="1" applyAlignment="1">
      <alignment horizontal="center"/>
    </xf>
    <xf numFmtId="0" fontId="5" fillId="0" borderId="15" xfId="0" applyFont="1" applyBorder="1"/>
    <xf numFmtId="0" fontId="6" fillId="0" borderId="0" xfId="0" applyFont="1" applyAlignment="1">
      <alignment horizontal="center"/>
    </xf>
    <xf numFmtId="0" fontId="5" fillId="0" borderId="0" xfId="0" applyFont="1"/>
    <xf numFmtId="1" fontId="5" fillId="0" borderId="0" xfId="0" applyNumberFormat="1" applyFont="1"/>
    <xf numFmtId="14" fontId="6" fillId="22" borderId="0" xfId="3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2" borderId="0" xfId="0" applyFont="1" applyFill="1" applyAlignment="1">
      <alignment horizontal="center"/>
    </xf>
    <xf numFmtId="0" fontId="5" fillId="0" borderId="16" xfId="0" applyFont="1" applyBorder="1"/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14" fontId="6" fillId="24" borderId="1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14" fontId="5" fillId="22" borderId="18" xfId="3" applyNumberFormat="1" applyFont="1" applyFill="1" applyBorder="1" applyAlignment="1">
      <alignment horizontal="center"/>
    </xf>
    <xf numFmtId="17" fontId="6" fillId="0" borderId="18" xfId="0" applyNumberFormat="1" applyFont="1" applyBorder="1" applyAlignment="1">
      <alignment horizontal="center" wrapText="1"/>
    </xf>
    <xf numFmtId="0" fontId="5" fillId="0" borderId="19" xfId="0" applyFont="1" applyBorder="1"/>
    <xf numFmtId="0" fontId="2" fillId="0" borderId="0" xfId="0" applyFont="1" applyAlignment="1">
      <alignment horizontal="center"/>
    </xf>
    <xf numFmtId="0" fontId="23" fillId="0" borderId="15" xfId="3" applyFont="1" applyBorder="1" applyAlignment="1">
      <alignment horizontal="left"/>
    </xf>
    <xf numFmtId="0" fontId="23" fillId="20" borderId="26" xfId="3" applyFont="1" applyFill="1" applyBorder="1" applyAlignment="1">
      <alignment horizontal="left" vertical="center"/>
    </xf>
    <xf numFmtId="0" fontId="23" fillId="20" borderId="27" xfId="3" applyFont="1" applyFill="1" applyBorder="1" applyAlignment="1">
      <alignment horizontal="center" vertical="center"/>
    </xf>
    <xf numFmtId="0" fontId="23" fillId="20" borderId="27" xfId="3" applyFont="1" applyFill="1" applyBorder="1" applyAlignment="1">
      <alignment horizontal="center" vertical="center" wrapText="1"/>
    </xf>
    <xf numFmtId="0" fontId="23" fillId="20" borderId="28" xfId="3" applyFont="1" applyFill="1" applyBorder="1" applyAlignment="1">
      <alignment horizontal="center" vertical="center" wrapText="1"/>
    </xf>
    <xf numFmtId="0" fontId="23" fillId="0" borderId="29" xfId="3" applyFont="1" applyBorder="1" applyAlignment="1">
      <alignment horizontal="left" vertical="center"/>
    </xf>
    <xf numFmtId="0" fontId="23" fillId="0" borderId="30" xfId="3" applyFont="1" applyBorder="1" applyAlignment="1">
      <alignment horizontal="center"/>
    </xf>
    <xf numFmtId="0" fontId="23" fillId="0" borderId="30" xfId="3" applyFont="1" applyBorder="1" applyAlignment="1">
      <alignment horizontal="center" vertical="center" wrapText="1"/>
    </xf>
    <xf numFmtId="0" fontId="23" fillId="0" borderId="30" xfId="3" applyFont="1" applyBorder="1" applyAlignment="1">
      <alignment horizontal="center" vertical="center"/>
    </xf>
    <xf numFmtId="0" fontId="23" fillId="0" borderId="31" xfId="3" applyFont="1" applyBorder="1" applyAlignment="1">
      <alignment vertical="center"/>
    </xf>
    <xf numFmtId="14" fontId="6" fillId="22" borderId="1" xfId="3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14" fontId="6" fillId="22" borderId="1" xfId="3" applyNumberFormat="1" applyFont="1" applyFill="1" applyBorder="1" applyAlignment="1">
      <alignment horizontal="center" vertical="top"/>
    </xf>
    <xf numFmtId="0" fontId="6" fillId="22" borderId="1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/>
    </xf>
    <xf numFmtId="0" fontId="6" fillId="22" borderId="21" xfId="3" applyFont="1" applyFill="1" applyBorder="1" applyAlignment="1">
      <alignment wrapText="1"/>
    </xf>
    <xf numFmtId="14" fontId="6" fillId="22" borderId="1" xfId="3" applyNumberFormat="1" applyFont="1" applyFill="1" applyBorder="1" applyAlignment="1">
      <alignment horizontal="left"/>
    </xf>
    <xf numFmtId="0" fontId="26" fillId="0" borderId="0" xfId="0" applyFont="1"/>
    <xf numFmtId="14" fontId="6" fillId="0" borderId="1" xfId="3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4" fontId="6" fillId="22" borderId="6" xfId="3" applyNumberFormat="1" applyFont="1" applyFill="1" applyBorder="1" applyAlignment="1">
      <alignment horizontal="center" vertical="top"/>
    </xf>
    <xf numFmtId="166" fontId="6" fillId="22" borderId="6" xfId="0" applyNumberFormat="1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/>
    </xf>
    <xf numFmtId="0" fontId="6" fillId="22" borderId="32" xfId="3" applyFont="1" applyFill="1" applyBorder="1" applyAlignment="1">
      <alignment wrapText="1"/>
    </xf>
    <xf numFmtId="0" fontId="6" fillId="22" borderId="1" xfId="3" applyFont="1" applyFill="1" applyBorder="1" applyAlignment="1">
      <alignment vertical="top" wrapText="1"/>
    </xf>
    <xf numFmtId="0" fontId="6" fillId="0" borderId="1" xfId="4" applyFont="1" applyBorder="1" applyAlignment="1">
      <alignment horizontal="left"/>
    </xf>
    <xf numFmtId="0" fontId="6" fillId="22" borderId="1" xfId="3" applyFont="1" applyFill="1" applyBorder="1" applyAlignment="1">
      <alignment wrapText="1"/>
    </xf>
    <xf numFmtId="0" fontId="10" fillId="21" borderId="0" xfId="3" applyFont="1" applyFill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top"/>
    </xf>
    <xf numFmtId="0" fontId="6" fillId="23" borderId="1" xfId="2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horizontal="left"/>
    </xf>
    <xf numFmtId="0" fontId="28" fillId="0" borderId="1" xfId="0" applyFont="1" applyBorder="1" applyAlignment="1">
      <alignment horizontal="center"/>
    </xf>
    <xf numFmtId="14" fontId="6" fillId="0" borderId="0" xfId="3" applyNumberFormat="1" applyFont="1" applyAlignment="1">
      <alignment horizontal="center"/>
    </xf>
    <xf numFmtId="0" fontId="6" fillId="22" borderId="16" xfId="0" applyFont="1" applyFill="1" applyBorder="1"/>
    <xf numFmtId="14" fontId="6" fillId="22" borderId="3" xfId="3" applyNumberFormat="1" applyFont="1" applyFill="1" applyBorder="1" applyAlignment="1">
      <alignment horizontal="center" vertical="top"/>
    </xf>
    <xf numFmtId="14" fontId="6" fillId="22" borderId="7" xfId="3" applyNumberFormat="1" applyFont="1" applyFill="1" applyBorder="1" applyAlignment="1">
      <alignment horizontal="center" vertical="top"/>
    </xf>
    <xf numFmtId="14" fontId="6" fillId="22" borderId="3" xfId="3" applyNumberFormat="1" applyFont="1" applyFill="1" applyBorder="1" applyAlignment="1">
      <alignment horizontal="center"/>
    </xf>
    <xf numFmtId="14" fontId="6" fillId="0" borderId="3" xfId="3" applyNumberFormat="1" applyFont="1" applyBorder="1" applyAlignment="1">
      <alignment horizontal="center"/>
    </xf>
    <xf numFmtId="14" fontId="6" fillId="22" borderId="6" xfId="3" applyNumberFormat="1" applyFont="1" applyFill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7" fillId="0" borderId="6" xfId="0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17" fillId="0" borderId="9" xfId="0" applyFont="1" applyBorder="1" applyAlignment="1">
      <alignment horizontal="left"/>
    </xf>
    <xf numFmtId="14" fontId="6" fillId="22" borderId="6" xfId="3" applyNumberFormat="1" applyFont="1" applyFill="1" applyBorder="1" applyAlignment="1">
      <alignment horizontal="center"/>
    </xf>
    <xf numFmtId="14" fontId="6" fillId="22" borderId="6" xfId="3" applyNumberFormat="1" applyFont="1" applyFill="1" applyBorder="1" applyAlignment="1">
      <alignment horizontal="left"/>
    </xf>
    <xf numFmtId="0" fontId="29" fillId="0" borderId="1" xfId="0" applyFont="1" applyBorder="1" applyAlignment="1">
      <alignment horizontal="left" wrapText="1"/>
    </xf>
    <xf numFmtId="0" fontId="22" fillId="0" borderId="12" xfId="3" applyFont="1" applyBorder="1" applyAlignment="1">
      <alignment horizontal="center"/>
    </xf>
    <xf numFmtId="0" fontId="22" fillId="0" borderId="13" xfId="3" applyFont="1" applyBorder="1" applyAlignment="1">
      <alignment horizontal="center"/>
    </xf>
    <xf numFmtId="0" fontId="22" fillId="0" borderId="14" xfId="3" applyFont="1" applyBorder="1" applyAlignment="1">
      <alignment horizontal="center"/>
    </xf>
    <xf numFmtId="0" fontId="22" fillId="0" borderId="15" xfId="3" applyFont="1" applyBorder="1" applyAlignment="1">
      <alignment horizontal="center"/>
    </xf>
    <xf numFmtId="0" fontId="22" fillId="0" borderId="0" xfId="3" applyFont="1" applyAlignment="1">
      <alignment horizontal="center"/>
    </xf>
    <xf numFmtId="0" fontId="22" fillId="0" borderId="16" xfId="3" applyFont="1" applyBorder="1" applyAlignment="1">
      <alignment horizontal="center"/>
    </xf>
    <xf numFmtId="0" fontId="23" fillId="21" borderId="29" xfId="3" applyFont="1" applyFill="1" applyBorder="1" applyAlignment="1">
      <alignment horizontal="left"/>
    </xf>
    <xf numFmtId="0" fontId="23" fillId="21" borderId="30" xfId="3" applyFont="1" applyFill="1" applyBorder="1" applyAlignment="1">
      <alignment horizontal="left"/>
    </xf>
    <xf numFmtId="0" fontId="23" fillId="21" borderId="33" xfId="3" applyFont="1" applyFill="1" applyBorder="1" applyAlignment="1">
      <alignment horizontal="left"/>
    </xf>
    <xf numFmtId="0" fontId="23" fillId="21" borderId="31" xfId="3" applyFont="1" applyFill="1" applyBorder="1" applyAlignment="1">
      <alignment horizontal="left"/>
    </xf>
    <xf numFmtId="0" fontId="21" fillId="0" borderId="12" xfId="3" applyFont="1" applyBorder="1" applyAlignment="1">
      <alignment horizontal="center"/>
    </xf>
    <xf numFmtId="0" fontId="21" fillId="0" borderId="13" xfId="3" applyFont="1" applyBorder="1" applyAlignment="1">
      <alignment horizontal="center"/>
    </xf>
    <xf numFmtId="0" fontId="21" fillId="0" borderId="14" xfId="3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</cellXfs>
  <cellStyles count="5">
    <cellStyle name="Comma" xfId="1" builtinId="3"/>
    <cellStyle name="Good" xfId="2" builtinId="26"/>
    <cellStyle name="Normal" xfId="0" builtinId="0"/>
    <cellStyle name="Normal 2" xfId="3" xr:uid="{DC9082F0-699A-484F-81C7-EBF57BD363BF}"/>
    <cellStyle name="Normal_Sheet1" xfId="4" xr:uid="{76C536FA-E230-4943-AE4B-1DDA03A0C876}"/>
  </cellStyles>
  <dxfs count="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8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2" tint="-0.499984740745262"/>
        </patternFill>
      </fill>
    </dxf>
    <dxf>
      <font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8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2" tint="-0.499984740745262"/>
        </patternFill>
      </fill>
    </dxf>
    <dxf>
      <font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8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2" tint="-0.499984740745262"/>
        </patternFill>
      </fill>
    </dxf>
    <dxf>
      <font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8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2" tint="-0.499984740745262"/>
        </patternFill>
      </fill>
    </dxf>
    <dxf>
      <font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8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4" tint="-0.499984740745262"/>
        </patternFill>
      </fill>
    </dxf>
    <dxf>
      <font>
        <color theme="0"/>
      </font>
      <fill>
        <patternFill>
          <bgColor theme="2" tint="-0.499984740745262"/>
        </patternFill>
      </fill>
    </dxf>
    <dxf>
      <font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000000"/>
          <bgColor rgb="FFFFC000"/>
        </patternFill>
      </fill>
    </dxf>
  </dxfs>
  <tableStyles count="0" defaultTableStyle="TableStyleMedium2" defaultPivotStyle="PivotStyleLight16"/>
  <colors>
    <mruColors>
      <color rgb="FFFF99CC"/>
      <color rgb="FFFF3399"/>
      <color rgb="FFEEA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usnas19\PPDNY_Shared\SHARED%20MKT\SHDOM\HAIRCOLOR\DISCO\Refreshable_Haircolor_Discontinuation_Track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KUs"/>
      <sheetName val="Texture 1.8.21"/>
      <sheetName val="EIW"/>
      <sheetName val="2019 RUN-OUT SKUS - No RN yet"/>
    </sheetNames>
    <sheetDataSet>
      <sheetData sheetId="0"/>
      <sheetData sheetId="1"/>
      <sheetData sheetId="2">
        <row r="1">
          <cell r="AC1" t="str">
            <v>Store Inventory</v>
          </cell>
        </row>
        <row r="3">
          <cell r="AC3" t="str">
            <v>Current Month Diff</v>
          </cell>
          <cell r="AD3" t="str" vm="1">
            <v>0</v>
          </cell>
        </row>
        <row r="4">
          <cell r="AC4" t="str">
            <v>Exp Type SC</v>
          </cell>
          <cell r="AD4" t="str" vm="2">
            <v>(Multiple Items)</v>
          </cell>
        </row>
        <row r="5">
          <cell r="AC5" t="str">
            <v>Material Division Group</v>
          </cell>
          <cell r="AD5" t="str" vm="3">
            <v>PPD Brands</v>
          </cell>
        </row>
        <row r="6">
          <cell r="AC6" t="str">
            <v>Brand Hierarchy</v>
          </cell>
          <cell r="AD6" t="str" vm="4">
            <v>REDKEN</v>
          </cell>
        </row>
        <row r="7">
          <cell r="AC7" t="str">
            <v>Material Group 4 Code</v>
          </cell>
          <cell r="AD7" t="str" vm="5">
            <v>110</v>
          </cell>
        </row>
        <row r="8">
          <cell r="AC8" t="str">
            <v>Plant Code</v>
          </cell>
          <cell r="AD8" t="str" vm="6">
            <v>SR01</v>
          </cell>
        </row>
        <row r="9">
          <cell r="AC9" t="str">
            <v>Source Plant Code</v>
          </cell>
          <cell r="AD9" t="str" vm="7">
            <v>(Multiple Items)</v>
          </cell>
        </row>
        <row r="11">
          <cell r="AC11" t="str">
            <v>Material Code</v>
          </cell>
          <cell r="AD11" t="str">
            <v>MATERIAL DESC</v>
          </cell>
        </row>
        <row r="12">
          <cell r="AC12" t="str">
            <v>50182843</v>
          </cell>
          <cell r="AD12" t="str">
            <v>RK EXTR SHAMPOO GALLON</v>
          </cell>
        </row>
        <row r="13">
          <cell r="AC13" t="str">
            <v>50310300</v>
          </cell>
          <cell r="AD13" t="str">
            <v>RK BLNDGLM CRYSTAL FLASH 15ML</v>
          </cell>
        </row>
        <row r="14">
          <cell r="AC14" t="str">
            <v>50315701</v>
          </cell>
          <cell r="AD14" t="str">
            <v>RK RFM MINT COND 25ML</v>
          </cell>
        </row>
        <row r="15">
          <cell r="AC15" t="str">
            <v>50457703</v>
          </cell>
          <cell r="AD15" t="str">
            <v>RK TEX CREATIVE CURL TINTED</v>
          </cell>
        </row>
        <row r="16">
          <cell r="AC16" t="str">
            <v>50492500</v>
          </cell>
          <cell r="AD16" t="str">
            <v>RK CG BLONDING GELS BLUE 2OZ</v>
          </cell>
        </row>
        <row r="17">
          <cell r="AC17" t="str">
            <v>50494200</v>
          </cell>
          <cell r="AD17" t="str">
            <v>RK SEQ 08MV CEDAR RK0</v>
          </cell>
        </row>
        <row r="18">
          <cell r="AC18" t="str">
            <v>50494300</v>
          </cell>
          <cell r="AD18" t="str">
            <v>RK SEQ 07MV BIRCH RK0</v>
          </cell>
        </row>
        <row r="19">
          <cell r="AC19" t="str">
            <v>50494400</v>
          </cell>
          <cell r="AD19" t="str">
            <v>RK SEQ 05MV TEAK RK0</v>
          </cell>
        </row>
        <row r="20">
          <cell r="AC20" t="str">
            <v>50513301</v>
          </cell>
          <cell r="AD20" t="str">
            <v>RK STYLING RINGLET 7 1OZ 30ML</v>
          </cell>
        </row>
        <row r="21">
          <cell r="AC21" t="str">
            <v>50553940</v>
          </cell>
          <cell r="AD21" t="str">
            <v>RK RFM GRIP TIGHT PCKTTS 10ML BX 25</v>
          </cell>
        </row>
        <row r="22">
          <cell r="AC22" t="str">
            <v>50603402</v>
          </cell>
          <cell r="AD22" t="str">
            <v>RK CG 1NW MIDNIGHT</v>
          </cell>
        </row>
        <row r="23">
          <cell r="AC23" t="str">
            <v>50603802</v>
          </cell>
          <cell r="AD23" t="str">
            <v>RK CG 7NG SAFFRON</v>
          </cell>
        </row>
        <row r="24">
          <cell r="AC24" t="str">
            <v>50603902</v>
          </cell>
          <cell r="AD24" t="str">
            <v>RK CG 6NG ST TROPEZ</v>
          </cell>
        </row>
        <row r="25">
          <cell r="AC25" t="str">
            <v>50605800</v>
          </cell>
          <cell r="AD25" t="str">
            <v>RK CF 08T TITANIUM PTD</v>
          </cell>
        </row>
        <row r="26">
          <cell r="AC26" t="str">
            <v>50607200</v>
          </cell>
          <cell r="AD26" t="str">
            <v>RK SEQ 06T IRON PTD</v>
          </cell>
        </row>
        <row r="27">
          <cell r="AC27" t="str">
            <v>50607400</v>
          </cell>
          <cell r="AD27" t="str">
            <v>RK SEQ 08T SILVER PTD</v>
          </cell>
        </row>
        <row r="28">
          <cell r="AC28" t="str">
            <v>50607800</v>
          </cell>
          <cell r="AD28" t="str">
            <v>RK SEQ 09T CHROME PTD</v>
          </cell>
        </row>
        <row r="29">
          <cell r="AC29" t="str">
            <v>50609800</v>
          </cell>
          <cell r="AD29" t="str">
            <v>RK CF HI FUSION YELLOW G0 GLBL PTD</v>
          </cell>
        </row>
        <row r="30">
          <cell r="AC30" t="str">
            <v>50610102</v>
          </cell>
          <cell r="AD30" t="str">
            <v>RK CG 8N SESAME</v>
          </cell>
        </row>
        <row r="31">
          <cell r="AC31" t="str">
            <v>50610602</v>
          </cell>
          <cell r="AD31" t="str">
            <v>RK CG 4NA CHICORY</v>
          </cell>
        </row>
        <row r="32">
          <cell r="AC32" t="str">
            <v>50618400</v>
          </cell>
          <cell r="AD32" t="str">
            <v>RK CF 8GV GOLD VIOLET</v>
          </cell>
        </row>
        <row r="33">
          <cell r="AC33" t="str">
            <v>50619000</v>
          </cell>
          <cell r="AD33" t="str">
            <v>RK CF 5BC BRWN COPPER LG0</v>
          </cell>
        </row>
        <row r="34">
          <cell r="AC34" t="str">
            <v>50622251</v>
          </cell>
          <cell r="AD34" t="str">
            <v>RK PROOXIDE DEVEL 20 VOL 16OZ</v>
          </cell>
        </row>
        <row r="35">
          <cell r="AC35" t="str">
            <v>50659804</v>
          </cell>
          <cell r="AD35" t="str">
            <v>RK L515 HIGHLIFT TUBE 30ML</v>
          </cell>
        </row>
        <row r="36">
          <cell r="AC36" t="str">
            <v>50664301</v>
          </cell>
          <cell r="AD36" t="str">
            <v>RK SEQ 06CB AMBER GLAZE RK0</v>
          </cell>
        </row>
        <row r="37">
          <cell r="AC37" t="str">
            <v>50680400</v>
          </cell>
          <cell r="AD37" t="str">
            <v>RK CF 4GR GOLD RED LG0</v>
          </cell>
        </row>
        <row r="38">
          <cell r="AC38" t="str">
            <v>50716901</v>
          </cell>
          <cell r="AD38" t="str">
            <v>RK SO SHIMMER ONE 9NA PTD</v>
          </cell>
        </row>
        <row r="39">
          <cell r="AC39" t="str">
            <v>50740701</v>
          </cell>
          <cell r="AD39" t="str">
            <v>RK RFMCOLOR 8N LIGHT NATURAL</v>
          </cell>
        </row>
        <row r="40">
          <cell r="AC40" t="str">
            <v>50750202</v>
          </cell>
          <cell r="AD40" t="str">
            <v>RK SO SHIMMER ONE 7NA</v>
          </cell>
        </row>
        <row r="41">
          <cell r="AC41" t="str">
            <v>50750402</v>
          </cell>
          <cell r="AD41" t="str">
            <v>RK SO SHIMMER ONE 4N</v>
          </cell>
        </row>
        <row r="42">
          <cell r="AC42" t="str">
            <v>50750502</v>
          </cell>
          <cell r="AD42" t="str">
            <v>RK SO SHIMMER ONE 6N</v>
          </cell>
        </row>
        <row r="43">
          <cell r="AC43" t="str">
            <v>50750602</v>
          </cell>
          <cell r="AD43" t="str">
            <v>RK SO SHIMMER ONE 8N</v>
          </cell>
        </row>
        <row r="44">
          <cell r="AC44" t="str">
            <v>50750902</v>
          </cell>
          <cell r="AD44" t="str">
            <v>RK SO SHIMMER ONE 7NG</v>
          </cell>
        </row>
        <row r="45">
          <cell r="AC45" t="str">
            <v>50760602</v>
          </cell>
          <cell r="AD45" t="str">
            <v>RK CF 5 BBC BROWNBROWNCOPPER</v>
          </cell>
        </row>
        <row r="46">
          <cell r="AC46" t="str">
            <v>50762200</v>
          </cell>
          <cell r="AD46" t="str">
            <v>RK CF 5GO GOLD ORANGE LG0</v>
          </cell>
        </row>
        <row r="47">
          <cell r="AC47" t="str">
            <v>50764800</v>
          </cell>
          <cell r="AD47" t="str">
            <v>RK SEQ CRYSTAL CLEAR 500ML</v>
          </cell>
        </row>
        <row r="48">
          <cell r="AC48" t="str">
            <v>E0368600</v>
          </cell>
          <cell r="AD48" t="str">
            <v>RK TEX SHAPE CTL SENS 250ML LG4</v>
          </cell>
        </row>
        <row r="49">
          <cell r="AC49" t="str">
            <v>E0368700</v>
          </cell>
          <cell r="AD49" t="str">
            <v>RK TEX SHAPE CTL NORM 250ML LG4</v>
          </cell>
        </row>
        <row r="50">
          <cell r="AC50" t="str">
            <v>E0368800</v>
          </cell>
          <cell r="AD50" t="str">
            <v>RK TEX SHAPE CTL RESI 250ML LG4</v>
          </cell>
        </row>
        <row r="51">
          <cell r="AC51" t="str">
            <v>E0815101</v>
          </cell>
          <cell r="AD51" t="str">
            <v>RK BI W AMMONIA 500G FUL REG</v>
          </cell>
        </row>
        <row r="52">
          <cell r="AC52" t="str">
            <v>E0978300</v>
          </cell>
          <cell r="AD52" t="str">
            <v>RK STY POWDER GRIP 03 7GR D33</v>
          </cell>
        </row>
        <row r="53">
          <cell r="AC53" t="str">
            <v>E1443900</v>
          </cell>
          <cell r="AD53" t="str">
            <v>RK POWDER GRIP 03 7GR V315</v>
          </cell>
        </row>
        <row r="54">
          <cell r="AC54" t="str">
            <v>E1631000</v>
          </cell>
          <cell r="AD54" t="str">
            <v>RK PASTE W AMMO 500GRM V315</v>
          </cell>
        </row>
        <row r="55">
          <cell r="AC55" t="str">
            <v>E1631300</v>
          </cell>
          <cell r="AD55" t="str">
            <v>RK NUTRI DEVELOPPER 20V 1L V315</v>
          </cell>
        </row>
        <row r="56">
          <cell r="AC56" t="str">
            <v>E1631500</v>
          </cell>
          <cell r="AD56" t="str">
            <v>RK NUTRI DEVELOPPER 30V 1L V315</v>
          </cell>
        </row>
        <row r="57">
          <cell r="AC57" t="str">
            <v>E1631501</v>
          </cell>
          <cell r="AD57" t="str">
            <v>RK NUTRI DEVELOPPER 30V 1L V315</v>
          </cell>
        </row>
        <row r="58">
          <cell r="AC58" t="str">
            <v>E1631701</v>
          </cell>
          <cell r="AD58" t="str">
            <v>RK NUTRI DEVELOPPER 40V 1L V315</v>
          </cell>
        </row>
        <row r="59">
          <cell r="AC59" t="str">
            <v>P0054001</v>
          </cell>
          <cell r="AD59" t="str">
            <v>RK RFMCOLOR 1NA DK ASH LG0</v>
          </cell>
        </row>
        <row r="60">
          <cell r="AC60" t="str">
            <v>P0054101</v>
          </cell>
          <cell r="AD60" t="str">
            <v>RK RFMCOLOR 2N DARK NATURAL LG0</v>
          </cell>
        </row>
        <row r="61">
          <cell r="AC61" t="str">
            <v>P0054301</v>
          </cell>
          <cell r="AD61" t="str">
            <v>RK RFMCOLOR 7NA LT ASH LG0</v>
          </cell>
        </row>
        <row r="62">
          <cell r="AC62" t="str">
            <v>P0054501</v>
          </cell>
          <cell r="AD62" t="str">
            <v>RK RFMCOLOR 4NA MED ASH LG0</v>
          </cell>
        </row>
        <row r="63">
          <cell r="AC63" t="str">
            <v>P0057000</v>
          </cell>
          <cell r="AD63" t="str">
            <v>RK SEQ 07V CRUSHED AMETHYST RK0</v>
          </cell>
        </row>
        <row r="64">
          <cell r="AC64" t="str">
            <v>P0057002</v>
          </cell>
          <cell r="AD64" t="str">
            <v>RK SEQ 07V CRUSHED AMETHYST RK0</v>
          </cell>
        </row>
        <row r="65">
          <cell r="AC65" t="str">
            <v>P0057700</v>
          </cell>
          <cell r="AD65" t="str">
            <v>RK SEQ 08V IRIDESCENT QUARTZ</v>
          </cell>
        </row>
        <row r="66">
          <cell r="AC66" t="str">
            <v>P0058001</v>
          </cell>
          <cell r="AD66" t="str">
            <v>RK CF 12 AV ASH VIOLET LG0</v>
          </cell>
        </row>
        <row r="67">
          <cell r="AC67" t="str">
            <v>P0058801</v>
          </cell>
          <cell r="AD67" t="str">
            <v>RK CF 9AV ASH VIOLET LG0</v>
          </cell>
        </row>
        <row r="68">
          <cell r="AC68" t="str">
            <v>P0067300</v>
          </cell>
          <cell r="AD68" t="str">
            <v>RK BFULL COND LTR RK4</v>
          </cell>
        </row>
        <row r="69">
          <cell r="AC69" t="str">
            <v>P0105500</v>
          </cell>
          <cell r="AD69" t="str">
            <v>RK CG 8AB 60ML LG0</v>
          </cell>
        </row>
        <row r="70">
          <cell r="AC70" t="str">
            <v>P0105600</v>
          </cell>
          <cell r="AD70" t="str">
            <v>RK CG 7AB 60ML LG0</v>
          </cell>
        </row>
        <row r="71">
          <cell r="AC71" t="str">
            <v>P0105700</v>
          </cell>
          <cell r="AD71" t="str">
            <v>RK CG 5AB 60ML RK0</v>
          </cell>
        </row>
        <row r="72">
          <cell r="AC72" t="str">
            <v>P0107511</v>
          </cell>
          <cell r="AD72" t="str">
            <v>RK CHEM CLR EXT SHOT 500ML LG4</v>
          </cell>
        </row>
        <row r="73">
          <cell r="AC73" t="str">
            <v>P0119801</v>
          </cell>
          <cell r="AD73" t="str">
            <v>RK CFCVF 2NA 60ML LG0</v>
          </cell>
        </row>
        <row r="74">
          <cell r="AC74" t="str">
            <v>P0121101</v>
          </cell>
          <cell r="AD74" t="str">
            <v>RK CFCVF 3NN 60ML LG0</v>
          </cell>
        </row>
        <row r="75">
          <cell r="AC75" t="str">
            <v>P0121401</v>
          </cell>
          <cell r="AD75" t="str">
            <v>RK CFCVF 4NN 60ML LG0</v>
          </cell>
        </row>
        <row r="76">
          <cell r="AC76" t="str">
            <v>P0121701</v>
          </cell>
          <cell r="AD76" t="str">
            <v>RK CFCVF 5NN 60ML LG0</v>
          </cell>
        </row>
        <row r="77">
          <cell r="AC77" t="str">
            <v>P0122001</v>
          </cell>
          <cell r="AD77" t="str">
            <v>RK CFCVF 6NN 60ML LG0</v>
          </cell>
        </row>
        <row r="78">
          <cell r="AC78" t="str">
            <v>P0122301</v>
          </cell>
          <cell r="AD78" t="str">
            <v>RK CFCVF 7NN 60ML LG0</v>
          </cell>
        </row>
        <row r="79">
          <cell r="AC79" t="str">
            <v>P0122601</v>
          </cell>
          <cell r="AD79" t="str">
            <v>RK CFCVF 8NN 60ML LG0</v>
          </cell>
        </row>
        <row r="80">
          <cell r="AC80" t="str">
            <v>P0123801</v>
          </cell>
          <cell r="AD80" t="str">
            <v>RK CFCVF 9NGB 60ML LG0</v>
          </cell>
        </row>
        <row r="81">
          <cell r="AC81" t="str">
            <v>P0124401</v>
          </cell>
          <cell r="AD81" t="str">
            <v>RK CFCVF 5NGB 60ML LG0</v>
          </cell>
        </row>
        <row r="82">
          <cell r="AC82" t="str">
            <v>P0126604</v>
          </cell>
          <cell r="AD82" t="str">
            <v>RK PROOXIDE DEV 10 VOL LTR V805</v>
          </cell>
        </row>
        <row r="83">
          <cell r="AC83" t="str">
            <v>P0126605</v>
          </cell>
          <cell r="AD83" t="str">
            <v>RK PROOXID DEV 10 VOL LTR V805 DP</v>
          </cell>
        </row>
        <row r="84">
          <cell r="AC84" t="str">
            <v>P0150301</v>
          </cell>
          <cell r="AD84" t="str">
            <v>RK CF 3VR F VIOLET RED 60 ML LG0</v>
          </cell>
        </row>
        <row r="85">
          <cell r="AC85" t="str">
            <v>P0161800</v>
          </cell>
          <cell r="AD85" t="str">
            <v>RK STY QUICK DRY 18 400ML LG0</v>
          </cell>
        </row>
        <row r="86">
          <cell r="AC86" t="str">
            <v>P0180902</v>
          </cell>
          <cell r="AD86" t="str">
            <v>RK U7 DEDUSTED 17OZ LG0</v>
          </cell>
        </row>
        <row r="87">
          <cell r="AC87" t="str">
            <v>P0181202</v>
          </cell>
          <cell r="AD87" t="str">
            <v>RK U7 DEDUSTED 32OZ LG0</v>
          </cell>
        </row>
        <row r="88">
          <cell r="AC88" t="str">
            <v>P0195501</v>
          </cell>
          <cell r="AD88" t="str">
            <v>RK CF RUBILANE 7GC 60ML NF LG0</v>
          </cell>
        </row>
        <row r="89">
          <cell r="AC89" t="str">
            <v>P0195801</v>
          </cell>
          <cell r="AD89" t="str">
            <v>RK CF RUBILANE 5GC 60ML NF LG0</v>
          </cell>
        </row>
        <row r="90">
          <cell r="AC90" t="str">
            <v>P0196101</v>
          </cell>
          <cell r="AD90" t="str">
            <v>RK CF RUBILANE 6C 60ML NF LG0</v>
          </cell>
        </row>
        <row r="91">
          <cell r="AC91" t="str">
            <v>P0196400</v>
          </cell>
          <cell r="AD91" t="str">
            <v>RK CF RUBILANE 4C 60ML NF LG0</v>
          </cell>
        </row>
        <row r="92">
          <cell r="AC92" t="str">
            <v>P0196401</v>
          </cell>
          <cell r="AD92" t="str">
            <v>RK CF RUBILANE 4C 60ML NF LG0</v>
          </cell>
        </row>
        <row r="93">
          <cell r="AC93" t="str">
            <v>P0197001</v>
          </cell>
          <cell r="AD93" t="str">
            <v>RK CF RUBILANE 5CC 60ML F LG0</v>
          </cell>
        </row>
        <row r="94">
          <cell r="AC94" t="str">
            <v>P0200600</v>
          </cell>
          <cell r="AD94" t="str">
            <v>RK TEX STRAIGHT REBOUND CRM 1L LG0</v>
          </cell>
        </row>
        <row r="95">
          <cell r="AC95" t="str">
            <v>P0204201</v>
          </cell>
          <cell r="AD95" t="str">
            <v>RK CFCVF 6NGC 60ML LG0</v>
          </cell>
        </row>
        <row r="96">
          <cell r="AC96" t="str">
            <v>P0204801</v>
          </cell>
          <cell r="AD96" t="str">
            <v>RK CFCVF 4NBC 60ML LG0</v>
          </cell>
        </row>
        <row r="97">
          <cell r="AC97" t="str">
            <v>P0205101</v>
          </cell>
          <cell r="AD97" t="str">
            <v>RK CFCVF 7NCR 60ML LG0</v>
          </cell>
        </row>
        <row r="98">
          <cell r="AC98" t="str">
            <v>P0205401</v>
          </cell>
          <cell r="AD98" t="str">
            <v>RK CFCVF 5NCR 60ML LG0</v>
          </cell>
        </row>
        <row r="99">
          <cell r="AC99" t="str">
            <v>P0236400</v>
          </cell>
          <cell r="AD99" t="str">
            <v>RK SEQ CREAM 09NA LG0</v>
          </cell>
        </row>
        <row r="100">
          <cell r="AC100" t="str">
            <v>P0236401</v>
          </cell>
          <cell r="AD100" t="str">
            <v>RK SEQ CREAM 09NA SLATE BLD LG0</v>
          </cell>
        </row>
        <row r="101">
          <cell r="AC101" t="str">
            <v>P0236402</v>
          </cell>
          <cell r="AD101" t="str">
            <v>RK SEQ CREAM 09NA LG0</v>
          </cell>
        </row>
        <row r="102">
          <cell r="AC102" t="str">
            <v>P0236700</v>
          </cell>
          <cell r="AD102" t="str">
            <v>RK SEQ CREAM 06NA LG0</v>
          </cell>
        </row>
        <row r="103">
          <cell r="AC103" t="str">
            <v>P0236701</v>
          </cell>
          <cell r="AD103" t="str">
            <v>RK SEQ CREAM 06NA LG0</v>
          </cell>
        </row>
        <row r="104">
          <cell r="AC104" t="str">
            <v>P0236702</v>
          </cell>
          <cell r="AD104" t="str">
            <v>RK SEQ CREAM 06NA LG0</v>
          </cell>
        </row>
        <row r="105">
          <cell r="AC105" t="str">
            <v>P0237002</v>
          </cell>
          <cell r="AD105" t="str">
            <v>RK SEQ CREAM 03NA LG0</v>
          </cell>
        </row>
        <row r="106">
          <cell r="AC106" t="str">
            <v>P0237302</v>
          </cell>
          <cell r="AD106" t="str">
            <v>RK SEQ CREAM 09WN LG0</v>
          </cell>
        </row>
        <row r="107">
          <cell r="AC107" t="str">
            <v>P0237600</v>
          </cell>
          <cell r="AD107" t="str">
            <v>RK SEQ CREAM 07WN LG0</v>
          </cell>
        </row>
        <row r="108">
          <cell r="AC108" t="str">
            <v>P0237602</v>
          </cell>
          <cell r="AD108" t="str">
            <v>RK SEQ CREAM 07WN LG0</v>
          </cell>
        </row>
        <row r="109">
          <cell r="AC109" t="str">
            <v>P0237900</v>
          </cell>
          <cell r="AD109" t="str">
            <v>RK SEQ CREAM 05WN LG0</v>
          </cell>
        </row>
        <row r="110">
          <cell r="AC110" t="str">
            <v>P0237902</v>
          </cell>
          <cell r="AD110" t="str">
            <v>RK SEQ CREAM 05WN LG0</v>
          </cell>
        </row>
        <row r="111">
          <cell r="AC111" t="str">
            <v>P0238201</v>
          </cell>
          <cell r="AD111" t="str">
            <v>RK SEQ CREAM 09WB GOLD VANILLA LG0</v>
          </cell>
        </row>
        <row r="112">
          <cell r="AC112" t="str">
            <v>P0238500</v>
          </cell>
          <cell r="AD112" t="str">
            <v>RK SEQ CREAM 05WB LG0</v>
          </cell>
        </row>
        <row r="113">
          <cell r="AC113" t="str">
            <v>P0238501</v>
          </cell>
          <cell r="AD113" t="str">
            <v>RK SEQ CREAM 05WB LG0</v>
          </cell>
        </row>
        <row r="114">
          <cell r="AC114" t="str">
            <v>P0238502</v>
          </cell>
          <cell r="AD114" t="str">
            <v>RK SEQ CREAM 05WB LG0</v>
          </cell>
        </row>
        <row r="115">
          <cell r="AC115" t="str">
            <v>P0238801</v>
          </cell>
          <cell r="AD115" t="str">
            <v>RK SEQ CREAM 09GC LG0</v>
          </cell>
        </row>
        <row r="116">
          <cell r="AC116" t="str">
            <v>P0239101</v>
          </cell>
          <cell r="AD116" t="str">
            <v>RK SEQ CREAM 07GC BURN COPPER LG0</v>
          </cell>
        </row>
        <row r="117">
          <cell r="AC117" t="str">
            <v>P0239102</v>
          </cell>
          <cell r="AD117" t="str">
            <v>RK SEQ CREAM 07GC LG0</v>
          </cell>
        </row>
        <row r="118">
          <cell r="AC118" t="str">
            <v>P0239402</v>
          </cell>
          <cell r="AD118" t="str">
            <v>RK SEQ CREAM 06BC LG0</v>
          </cell>
        </row>
        <row r="119">
          <cell r="AC119" t="str">
            <v>P0247001</v>
          </cell>
          <cell r="AD119" t="str">
            <v>RK CHRMTCS 6.6 RED LG0</v>
          </cell>
        </row>
        <row r="120">
          <cell r="AC120" t="str">
            <v>P0247300</v>
          </cell>
          <cell r="AD120" t="str">
            <v>RK CHRMTCS 4.6 RED LG0</v>
          </cell>
        </row>
        <row r="121">
          <cell r="AC121" t="str">
            <v>P0247600</v>
          </cell>
          <cell r="AD121" t="str">
            <v>RK CHRMTCS 4.26 VIOLET RED LG0</v>
          </cell>
        </row>
        <row r="122">
          <cell r="AC122" t="str">
            <v>P0247601</v>
          </cell>
          <cell r="AD122" t="str">
            <v>RK CHRMTCS 4.26 VIOLET RED LG0</v>
          </cell>
        </row>
        <row r="123">
          <cell r="AC123" t="str">
            <v>P0247900</v>
          </cell>
          <cell r="AD123" t="str">
            <v>RK CHRMTCS 7.4 COPPER LG0</v>
          </cell>
        </row>
        <row r="124">
          <cell r="AC124" t="str">
            <v>P0247901</v>
          </cell>
          <cell r="AD124" t="str">
            <v>RK CHRMTCS 7.4 COPPER LG0</v>
          </cell>
        </row>
        <row r="125">
          <cell r="AC125" t="str">
            <v>P0248201</v>
          </cell>
          <cell r="AD125" t="str">
            <v>RK CHRMTCS 5.4 COPPER LG0</v>
          </cell>
        </row>
        <row r="126">
          <cell r="AC126" t="str">
            <v>P0248500</v>
          </cell>
          <cell r="AD126" t="str">
            <v>RK CHRMTCS 10.3 GOLD LG0</v>
          </cell>
        </row>
        <row r="127">
          <cell r="AC127" t="str">
            <v>P0248801</v>
          </cell>
          <cell r="AD127" t="str">
            <v>RK CHRMTCS 8.3 GOLD LG0</v>
          </cell>
        </row>
        <row r="128">
          <cell r="AC128" t="str">
            <v>P0248802</v>
          </cell>
          <cell r="AD128" t="str">
            <v>RK CHRMTCS 8.3 GOLD LG0</v>
          </cell>
        </row>
        <row r="129">
          <cell r="AC129" t="str">
            <v>P0249100</v>
          </cell>
          <cell r="AD129" t="str">
            <v>RK CHRMTCS 6.3 GOLD LG0</v>
          </cell>
        </row>
        <row r="130">
          <cell r="AC130" t="str">
            <v>P0249101</v>
          </cell>
          <cell r="AD130" t="str">
            <v>RK CHRMTCS 6.3 GOLD LG0</v>
          </cell>
        </row>
        <row r="131">
          <cell r="AC131" t="str">
            <v>P0249400</v>
          </cell>
          <cell r="AD131" t="str">
            <v>RK CHRMTCS 4.3 GOLD LG0</v>
          </cell>
        </row>
        <row r="132">
          <cell r="AC132" t="str">
            <v>P0249701</v>
          </cell>
          <cell r="AD132" t="str">
            <v>RK CHRMTCS 8.36 GOLD RED LG0</v>
          </cell>
        </row>
        <row r="133">
          <cell r="AC133" t="str">
            <v>P0250000</v>
          </cell>
          <cell r="AD133" t="str">
            <v>RK CHRMTCS 6.36 GOLD RED LG0</v>
          </cell>
        </row>
        <row r="134">
          <cell r="AC134" t="str">
            <v>P0250300</v>
          </cell>
          <cell r="AD134" t="str">
            <v>RK CHRMTCS 10.31 GOLD BEIGE LG0</v>
          </cell>
        </row>
        <row r="135">
          <cell r="AC135" t="str">
            <v>P0250600</v>
          </cell>
          <cell r="AD135" t="str">
            <v>RK CHRMTCS 8.31 GOLD BEIGE LG0</v>
          </cell>
        </row>
        <row r="136">
          <cell r="AC136" t="str">
            <v>P0250900</v>
          </cell>
          <cell r="AD136" t="str">
            <v>RK CHRMTCS 6.31 GOLD BEIGE LG0</v>
          </cell>
        </row>
        <row r="137">
          <cell r="AC137" t="str">
            <v>P0250901</v>
          </cell>
          <cell r="AD137" t="str">
            <v>RK CHRMTCS 6.31 GOLD BEIGE LG0</v>
          </cell>
        </row>
        <row r="138">
          <cell r="AC138" t="str">
            <v>P0251201</v>
          </cell>
          <cell r="AD138" t="str">
            <v>RK CHRMTCS 4.31 GOLD BEIGE LG0</v>
          </cell>
        </row>
        <row r="139">
          <cell r="AC139" t="str">
            <v>P0251500</v>
          </cell>
          <cell r="AD139" t="str">
            <v>RK CHRMTCS 6.54 BRWN COPPER LG0</v>
          </cell>
        </row>
        <row r="140">
          <cell r="AC140" t="str">
            <v>P0251501</v>
          </cell>
          <cell r="AD140" t="str">
            <v>RK CHRMTCS 6.54 BRWN COPPER LG0</v>
          </cell>
        </row>
        <row r="141">
          <cell r="AC141" t="str">
            <v>P0251801</v>
          </cell>
          <cell r="AD141" t="str">
            <v>RK CHRMTCS 4.54 BRWN COPPER LG0</v>
          </cell>
        </row>
        <row r="142">
          <cell r="AC142" t="str">
            <v>P0252100</v>
          </cell>
          <cell r="AD142" t="str">
            <v>RK CHRMTCS 10 NAT LG0</v>
          </cell>
        </row>
        <row r="143">
          <cell r="AC143" t="str">
            <v>P0252101</v>
          </cell>
          <cell r="AD143" t="str">
            <v>RK CHRMTCS 10 NAT LG0</v>
          </cell>
        </row>
        <row r="144">
          <cell r="AC144" t="str">
            <v>P0252400</v>
          </cell>
          <cell r="AD144" t="str">
            <v>RK CHRMTCS 9 NAT LG0</v>
          </cell>
        </row>
        <row r="145">
          <cell r="AC145" t="str">
            <v>P0252401</v>
          </cell>
          <cell r="AD145" t="str">
            <v>RK CHRMTCS 9 NAT LG0</v>
          </cell>
        </row>
        <row r="146">
          <cell r="AC146" t="str">
            <v>P0252700</v>
          </cell>
          <cell r="AD146" t="str">
            <v>RK CHRMTCS 8 NAT LG0</v>
          </cell>
        </row>
        <row r="147">
          <cell r="AC147" t="str">
            <v>P0252701</v>
          </cell>
          <cell r="AD147" t="str">
            <v>RK CHRMTCS 8 NAT LG0</v>
          </cell>
        </row>
        <row r="148">
          <cell r="AC148" t="str">
            <v>P0253000</v>
          </cell>
          <cell r="AD148" t="str">
            <v>RK CHRMTCS 7 NAT LG0</v>
          </cell>
        </row>
        <row r="149">
          <cell r="AC149" t="str">
            <v>P0253001</v>
          </cell>
          <cell r="AD149" t="str">
            <v>RK CHRMTCS 7 NAT LG0</v>
          </cell>
        </row>
        <row r="150">
          <cell r="AC150" t="str">
            <v>P0253300</v>
          </cell>
          <cell r="AD150" t="str">
            <v>RK CHRMTCS 6 NAT LG0</v>
          </cell>
        </row>
        <row r="151">
          <cell r="AC151" t="str">
            <v>P0253600</v>
          </cell>
          <cell r="AD151" t="str">
            <v>RK CHRMTCS 5 NAT LG0</v>
          </cell>
        </row>
        <row r="152">
          <cell r="AC152" t="str">
            <v>P0253601</v>
          </cell>
          <cell r="AD152" t="str">
            <v>RK CHRMTCS 5 NAT LG0</v>
          </cell>
        </row>
        <row r="153">
          <cell r="AC153" t="str">
            <v>P0253900</v>
          </cell>
          <cell r="AD153" t="str">
            <v>RK CHRMTCS 4 NAT LG0</v>
          </cell>
        </row>
        <row r="154">
          <cell r="AC154" t="str">
            <v>P0253901</v>
          </cell>
          <cell r="AD154" t="str">
            <v>RK CHRMTCS 4 NAT LG0</v>
          </cell>
        </row>
        <row r="155">
          <cell r="AC155" t="str">
            <v>P0254200</v>
          </cell>
          <cell r="AD155" t="str">
            <v>RK CHRMTCS 3 NAT LG0</v>
          </cell>
        </row>
        <row r="156">
          <cell r="AC156" t="str">
            <v>P0254201</v>
          </cell>
          <cell r="AD156" t="str">
            <v>RK CHRMTCS 3 NAT LG0</v>
          </cell>
        </row>
        <row r="157">
          <cell r="AC157" t="str">
            <v>P0254500</v>
          </cell>
          <cell r="AD157" t="str">
            <v>RK CHRMTCS 2 NAT LG0</v>
          </cell>
        </row>
        <row r="158">
          <cell r="AC158" t="str">
            <v>P0254501</v>
          </cell>
          <cell r="AD158" t="str">
            <v>RK CHRMTCS 2 NAT LG0</v>
          </cell>
        </row>
        <row r="159">
          <cell r="AC159" t="str">
            <v>P0254800</v>
          </cell>
          <cell r="AD159" t="str">
            <v>RK CHRMTCS 6.17 ASH GREEN LG0</v>
          </cell>
        </row>
        <row r="160">
          <cell r="AC160" t="str">
            <v>P0255100</v>
          </cell>
          <cell r="AD160" t="str">
            <v>RK CHRMTCS 4.17 ASH GREEN LG0</v>
          </cell>
        </row>
        <row r="161">
          <cell r="AC161" t="str">
            <v>P0255400</v>
          </cell>
          <cell r="AD161" t="str">
            <v>RK CHRMTCS 6.23 IRIDESCENT GOLD LG0</v>
          </cell>
        </row>
        <row r="162">
          <cell r="AC162" t="str">
            <v>P0255401</v>
          </cell>
          <cell r="AD162" t="str">
            <v>RK CHRMTCS 6.23 IRIDESCENT GOLD LG0</v>
          </cell>
        </row>
        <row r="163">
          <cell r="AC163" t="str">
            <v>P0255700</v>
          </cell>
          <cell r="AD163" t="str">
            <v>RK CHRMTCS 5.56 BRWN RED LG0</v>
          </cell>
        </row>
        <row r="164">
          <cell r="AC164" t="str">
            <v>P0255701</v>
          </cell>
          <cell r="AD164" t="str">
            <v>RK CHRMTCS 5.56 BRWN RED LG0</v>
          </cell>
        </row>
        <row r="165">
          <cell r="AC165" t="str">
            <v>P0256000</v>
          </cell>
          <cell r="AD165" t="str">
            <v>RK CHRMTCS 7.1 ASH BLUE LG0</v>
          </cell>
        </row>
        <row r="166">
          <cell r="AC166" t="str">
            <v>P0256001</v>
          </cell>
          <cell r="AD166" t="str">
            <v>RK CHRMTCS 7.1 ASH BLUE LG0</v>
          </cell>
        </row>
        <row r="167">
          <cell r="AC167" t="str">
            <v>P0256300</v>
          </cell>
          <cell r="AD167" t="str">
            <v>RK CHRMTCS 5.1 ASH BLUE LG0</v>
          </cell>
        </row>
        <row r="168">
          <cell r="AC168" t="str">
            <v>P0256301</v>
          </cell>
          <cell r="AD168" t="str">
            <v>RK CHRMTCS 5.1 ASH BLUE LG0</v>
          </cell>
        </row>
        <row r="169">
          <cell r="AC169" t="str">
            <v>P0256600</v>
          </cell>
          <cell r="AD169" t="str">
            <v>RK CHRMTCS 1.1 ASH BLUE LG0</v>
          </cell>
        </row>
        <row r="170">
          <cell r="AC170" t="str">
            <v>P0256601</v>
          </cell>
          <cell r="AD170" t="str">
            <v>RK CHRMTCS 1.1 ASH BLUE LG0</v>
          </cell>
        </row>
        <row r="171">
          <cell r="AC171" t="str">
            <v>P0256900</v>
          </cell>
          <cell r="AD171" t="str">
            <v>RK CHRMTCS 10.12 ASH VIOLET LG0</v>
          </cell>
        </row>
        <row r="172">
          <cell r="AC172" t="str">
            <v>P0257201</v>
          </cell>
          <cell r="AD172" t="str">
            <v>RK CHRMTCS 8.12 ASH VIOLET LG0</v>
          </cell>
        </row>
        <row r="173">
          <cell r="AC173" t="str">
            <v>P0257500</v>
          </cell>
          <cell r="AD173" t="str">
            <v>RK CHRMTCS CLEAR LG0</v>
          </cell>
        </row>
        <row r="174">
          <cell r="AC174" t="str">
            <v>P0257800</v>
          </cell>
          <cell r="AD174" t="str">
            <v>RK CHRMTCS 6.66 RED RED LG0</v>
          </cell>
        </row>
        <row r="175">
          <cell r="AC175" t="str">
            <v>P0257801</v>
          </cell>
          <cell r="AD175" t="str">
            <v>RK CHRMTCS 6.66 RED RED LG0</v>
          </cell>
        </row>
        <row r="176">
          <cell r="AC176" t="str">
            <v>P0258100</v>
          </cell>
          <cell r="AD176" t="str">
            <v>RK CHRMTCS 4.66 RED RED LG0</v>
          </cell>
        </row>
        <row r="177">
          <cell r="AC177" t="str">
            <v>P0258101</v>
          </cell>
          <cell r="AD177" t="str">
            <v>RK CHRMTCS 4.66 RED RED LG0</v>
          </cell>
        </row>
        <row r="178">
          <cell r="AC178" t="str">
            <v>P0258400</v>
          </cell>
          <cell r="AD178" t="str">
            <v>RK CHRMTCS 10.03 NAT WARM LG0</v>
          </cell>
        </row>
        <row r="179">
          <cell r="AC179" t="str">
            <v>P0258700</v>
          </cell>
          <cell r="AD179" t="str">
            <v>RK CHRMTCS 6.26 VIOLET RED LG0</v>
          </cell>
        </row>
        <row r="180">
          <cell r="AC180" t="str">
            <v>P0259001</v>
          </cell>
          <cell r="AD180" t="str">
            <v>RK SEQ CREAM 05BR GARNET SAND LG0</v>
          </cell>
        </row>
        <row r="181">
          <cell r="AC181" t="str">
            <v>P0259002</v>
          </cell>
          <cell r="AD181" t="str">
            <v>RK SEQ CREAM 05BR LG0</v>
          </cell>
        </row>
        <row r="182">
          <cell r="AC182" t="str">
            <v>P0259301</v>
          </cell>
          <cell r="AD182" t="str">
            <v>RK SEQ CREAM 03BR BURGUNDY WINE LG0</v>
          </cell>
        </row>
        <row r="183">
          <cell r="AC183" t="str">
            <v>P0259602</v>
          </cell>
          <cell r="AD183" t="str">
            <v>RK SEQ CREAM CLEAR LG0</v>
          </cell>
        </row>
        <row r="184">
          <cell r="AC184" t="str">
            <v>P0278800</v>
          </cell>
          <cell r="AD184" t="str">
            <v>RK EXTR SHOT PHASE 500ML LG4</v>
          </cell>
        </row>
        <row r="185">
          <cell r="AC185" t="str">
            <v>P0278810</v>
          </cell>
          <cell r="AD185" t="str">
            <v>RK CHEM EXTR SHOT PHASE 500ML LG4</v>
          </cell>
        </row>
        <row r="186">
          <cell r="AC186" t="str">
            <v>P0279500</v>
          </cell>
          <cell r="AD186" t="str">
            <v>RK EXTR SHMP 300ML LG0</v>
          </cell>
        </row>
        <row r="187">
          <cell r="AC187" t="str">
            <v>P0279900</v>
          </cell>
          <cell r="AD187" t="str">
            <v>RK EXTR SHMP GALLON LG4</v>
          </cell>
        </row>
        <row r="188">
          <cell r="AC188" t="str">
            <v>P0290501</v>
          </cell>
          <cell r="AD188" t="str">
            <v>RK CFCVF 9NGI NAT GOLD IRIDSCNT LG0</v>
          </cell>
        </row>
        <row r="189">
          <cell r="AC189" t="str">
            <v>P0293200</v>
          </cell>
          <cell r="AD189" t="str">
            <v>RK SEQ CREAM 08GI GLD IRIDESCEN LG0</v>
          </cell>
        </row>
        <row r="190">
          <cell r="AC190" t="str">
            <v>P0293202</v>
          </cell>
          <cell r="AD190" t="str">
            <v>RK SEQ CREAM 08GI LG0</v>
          </cell>
        </row>
        <row r="191">
          <cell r="AC191" t="str">
            <v>P0293301</v>
          </cell>
          <cell r="AD191" t="str">
            <v>RK SEQ CREAM 06GI ANTIQUE GOLD LG0</v>
          </cell>
        </row>
        <row r="192">
          <cell r="AC192" t="str">
            <v>P0293302</v>
          </cell>
          <cell r="AD192" t="str">
            <v>RK SEQ CREAM 06GI LG0</v>
          </cell>
        </row>
        <row r="193">
          <cell r="AC193" t="str">
            <v>P0312201</v>
          </cell>
          <cell r="AD193" t="str">
            <v>RK CF LIFT FUSION GREEN 60ML LG0</v>
          </cell>
        </row>
        <row r="194">
          <cell r="AC194" t="str">
            <v>P0312300</v>
          </cell>
          <cell r="AD194" t="str">
            <v>RK CF LIFT FUSION TITANIUM 60ML LG0</v>
          </cell>
        </row>
        <row r="195">
          <cell r="AC195" t="str">
            <v>P0312301</v>
          </cell>
          <cell r="AD195" t="str">
            <v>RK CF LIFT FUSION TITANIUM 60ML LG0</v>
          </cell>
        </row>
        <row r="196">
          <cell r="AC196" t="str">
            <v>P0312401</v>
          </cell>
          <cell r="AD196" t="str">
            <v>RK CF LIFT FUSION BLUE 60ML LG0</v>
          </cell>
        </row>
        <row r="197">
          <cell r="AC197" t="str">
            <v>P0312501</v>
          </cell>
          <cell r="AD197" t="str">
            <v>RK CF LIFT FUSION VIOLET 60ML LG0</v>
          </cell>
        </row>
        <row r="198">
          <cell r="AC198" t="str">
            <v>P0312700</v>
          </cell>
          <cell r="AD198" t="str">
            <v>RK CF LIFT FUSION MED NAT 60ML LG0</v>
          </cell>
        </row>
        <row r="199">
          <cell r="AC199" t="str">
            <v>P0312701</v>
          </cell>
          <cell r="AD199" t="str">
            <v>RK CF LIFT FUSION MED NAT 60ML LG0</v>
          </cell>
        </row>
        <row r="200">
          <cell r="AC200" t="str">
            <v>P0312801</v>
          </cell>
          <cell r="AD200" t="str">
            <v>RK CF LIFT FUSION LT NAT 60ML LG0</v>
          </cell>
        </row>
        <row r="201">
          <cell r="AC201" t="str">
            <v>P0416703</v>
          </cell>
          <cell r="AD201" t="str">
            <v>RK TEX VECTOR PLUS V034</v>
          </cell>
        </row>
        <row r="202">
          <cell r="AC202" t="str">
            <v>P0416802</v>
          </cell>
          <cell r="AD202" t="str">
            <v>RK TEX VECTOR PLUS XBODY V034</v>
          </cell>
        </row>
        <row r="203">
          <cell r="AC203" t="str">
            <v>P0417003</v>
          </cell>
          <cell r="AD203" t="str">
            <v>RK TEX INNER SECRET V034</v>
          </cell>
        </row>
        <row r="204">
          <cell r="AC204" t="str">
            <v>P0417702</v>
          </cell>
          <cell r="AD204" t="str">
            <v>RK SEQ CREAM 06C LG0</v>
          </cell>
        </row>
        <row r="205">
          <cell r="AC205" t="str">
            <v>P0417802</v>
          </cell>
          <cell r="AD205" t="str">
            <v>RK SEQ CREAM 08C LG0</v>
          </cell>
        </row>
        <row r="206">
          <cell r="AC206" t="str">
            <v>P0417901</v>
          </cell>
          <cell r="AD206" t="str">
            <v>RK SEQ CREAM 03RR CHOC CHERRY LG0</v>
          </cell>
        </row>
        <row r="207">
          <cell r="AC207" t="str">
            <v>P0418001</v>
          </cell>
          <cell r="AD207" t="str">
            <v>RK SEQ CREAM 05RR POLISHED RUBY LG0</v>
          </cell>
        </row>
        <row r="208">
          <cell r="AC208" t="str">
            <v>P0418002</v>
          </cell>
          <cell r="AD208" t="str">
            <v>RK SEQ CREAM 05RR LG0</v>
          </cell>
        </row>
        <row r="209">
          <cell r="AC209" t="str">
            <v>P0418101</v>
          </cell>
          <cell r="AD209" t="str">
            <v>RK SEQ CREAM 07RR RED RED LG0</v>
          </cell>
        </row>
        <row r="210">
          <cell r="AC210" t="str">
            <v>P0418102</v>
          </cell>
          <cell r="AD210" t="str">
            <v>RK SEQ CREAM 07RR LG0</v>
          </cell>
        </row>
        <row r="211">
          <cell r="AC211" t="str">
            <v>P0425000</v>
          </cell>
          <cell r="AD211" t="str">
            <v>RK ASOFT SHMP 50ML LG0</v>
          </cell>
        </row>
        <row r="212">
          <cell r="AC212" t="str">
            <v>P0425310</v>
          </cell>
          <cell r="AD212" t="str">
            <v>RK CHEM ASOFT SHOT 500ML LG4</v>
          </cell>
        </row>
        <row r="213">
          <cell r="AC213" t="str">
            <v>P0425800</v>
          </cell>
          <cell r="AD213" t="str">
            <v>RK ASOFT COND 30ML LG0</v>
          </cell>
        </row>
        <row r="214">
          <cell r="AC214" t="str">
            <v>P0427000</v>
          </cell>
          <cell r="AD214" t="str">
            <v>RK ASOFT HEAVY CREAM 30ML LG0</v>
          </cell>
        </row>
        <row r="215">
          <cell r="AC215" t="str">
            <v>P0428400</v>
          </cell>
          <cell r="AD215" t="str">
            <v>RK CEXT SHMP 50ML LG0</v>
          </cell>
        </row>
        <row r="216">
          <cell r="AC216" t="str">
            <v>P0428500</v>
          </cell>
          <cell r="AD216" t="str">
            <v>RK CEXT SHMP GALLON LG4</v>
          </cell>
        </row>
        <row r="217">
          <cell r="AC217" t="str">
            <v>P0428501</v>
          </cell>
          <cell r="AD217" t="str">
            <v>RK CEXT SHMP GALLON V805</v>
          </cell>
        </row>
        <row r="218">
          <cell r="AC218" t="str">
            <v>P0428700</v>
          </cell>
          <cell r="AD218" t="str">
            <v>RK CEXT COND 250ML LG0</v>
          </cell>
        </row>
        <row r="219">
          <cell r="AC219" t="str">
            <v>P0429200</v>
          </cell>
          <cell r="AD219" t="str">
            <v>RK CEXT COND 30ML LG0</v>
          </cell>
        </row>
        <row r="220">
          <cell r="AC220" t="str">
            <v>P0429301</v>
          </cell>
          <cell r="AD220" t="str">
            <v>RK CEXT COND GALLON V805</v>
          </cell>
        </row>
        <row r="221">
          <cell r="AC221" t="str">
            <v>P0433200</v>
          </cell>
          <cell r="AD221" t="str">
            <v>RK BLNDGLM SHMP DUO PKT LG4</v>
          </cell>
        </row>
        <row r="222">
          <cell r="AC222" t="str">
            <v>P0521300</v>
          </cell>
          <cell r="AD222" t="str">
            <v>RK SEQ COVER PLUS 8N NATURAL LG0</v>
          </cell>
        </row>
        <row r="223">
          <cell r="AC223" t="str">
            <v>P0521302</v>
          </cell>
          <cell r="AD223" t="str">
            <v>RK SEQ COVER PLUS 8N NATURAL V315</v>
          </cell>
        </row>
        <row r="224">
          <cell r="AC224" t="str">
            <v>P0521600</v>
          </cell>
          <cell r="AD224" t="str">
            <v>RK SEQ COVER PLUS 6N NATURAL LG0</v>
          </cell>
        </row>
        <row r="225">
          <cell r="AC225" t="str">
            <v>P0521602</v>
          </cell>
          <cell r="AD225" t="str">
            <v>RK SEQ COVER PLUS 6N NATURAL V315</v>
          </cell>
        </row>
        <row r="226">
          <cell r="AC226" t="str">
            <v>P0521902</v>
          </cell>
          <cell r="AD226" t="str">
            <v>RK SEQ COVER PLUS 4RR RED RED V315</v>
          </cell>
        </row>
        <row r="227">
          <cell r="AC227" t="str">
            <v>P0522202</v>
          </cell>
          <cell r="AD227" t="str">
            <v>RK SEQ COVER PLUS CLEAR V315</v>
          </cell>
        </row>
        <row r="228">
          <cell r="AC228" t="str">
            <v>P0522502</v>
          </cell>
          <cell r="AD228" t="str">
            <v>RK SEQ COVER PLUS 6CC CPPR V315</v>
          </cell>
        </row>
        <row r="229">
          <cell r="AC229" t="str">
            <v>P0522802</v>
          </cell>
          <cell r="AD229" t="str">
            <v>RK SEQ COVER PLUS 6RR RED RED V315</v>
          </cell>
        </row>
        <row r="230">
          <cell r="AC230" t="str">
            <v>P0523100</v>
          </cell>
          <cell r="AD230" t="str">
            <v>RK SEQ COVER PLUS 5G GOLD LG0</v>
          </cell>
        </row>
        <row r="231">
          <cell r="AC231" t="str">
            <v>P0523102</v>
          </cell>
          <cell r="AD231" t="str">
            <v>RK SEQ COVER PLUS 5G GOLD V315</v>
          </cell>
        </row>
        <row r="232">
          <cell r="AC232" t="str">
            <v>P0523402</v>
          </cell>
          <cell r="AD232" t="str">
            <v>RK SEQ COVER PLUS 3G GOLD V315</v>
          </cell>
        </row>
        <row r="233">
          <cell r="AC233" t="str">
            <v>P0523700</v>
          </cell>
          <cell r="AD233" t="str">
            <v>RK SEQ COVER PLUS 2N NATURAL LG0</v>
          </cell>
        </row>
        <row r="234">
          <cell r="AC234" t="str">
            <v>P0523702</v>
          </cell>
          <cell r="AD234" t="str">
            <v>RK SEQ COVER PLUS 2N NATURAL V315</v>
          </cell>
        </row>
        <row r="235">
          <cell r="AC235" t="str">
            <v>P0524002</v>
          </cell>
          <cell r="AD235" t="str">
            <v>RK SEQ COVER PLUS 7G GOLD V315</v>
          </cell>
        </row>
        <row r="236">
          <cell r="AC236" t="str">
            <v>P0524300</v>
          </cell>
          <cell r="AD236" t="str">
            <v>RK SEQ COVER PLUS 4N NATURAL LG0</v>
          </cell>
        </row>
        <row r="237">
          <cell r="AC237" t="str">
            <v>P0524302</v>
          </cell>
          <cell r="AD237" t="str">
            <v>RK SEQ COVER PLUS 4N NATURAL V315</v>
          </cell>
        </row>
        <row r="238">
          <cell r="AC238" t="str">
            <v>P0526803</v>
          </cell>
          <cell r="AD238" t="str">
            <v>RK TEX CREATIVE CURL NRM RES V034</v>
          </cell>
        </row>
        <row r="239">
          <cell r="AC239" t="str">
            <v>P0526902</v>
          </cell>
          <cell r="AD239" t="str">
            <v>RK TEX CREATIVE CURL FINE LIMP V034</v>
          </cell>
        </row>
        <row r="240">
          <cell r="AC240" t="str">
            <v>P0533200</v>
          </cell>
          <cell r="AD240" t="str">
            <v>RK CHRMTCS 9.03 NAT WARM LG0</v>
          </cell>
        </row>
        <row r="241">
          <cell r="AC241" t="str">
            <v>P0533500</v>
          </cell>
          <cell r="AD241" t="str">
            <v>RK CHRMTCS 8.03 NAT WARM LG0</v>
          </cell>
        </row>
        <row r="242">
          <cell r="AC242" t="str">
            <v>P0533501</v>
          </cell>
          <cell r="AD242" t="str">
            <v>RK CHRMTCS 8.03 NAT WARM LG0</v>
          </cell>
        </row>
        <row r="243">
          <cell r="AC243" t="str">
            <v>P0533800</v>
          </cell>
          <cell r="AD243" t="str">
            <v>RK CHRMTCS 7.03 NAT WARM LG0</v>
          </cell>
        </row>
        <row r="244">
          <cell r="AC244" t="str">
            <v>P0533801</v>
          </cell>
          <cell r="AD244" t="str">
            <v>RK CHRMTCS 7.03 NAT WARM LG0</v>
          </cell>
        </row>
        <row r="245">
          <cell r="AC245" t="str">
            <v>P0534100</v>
          </cell>
          <cell r="AD245" t="str">
            <v>RK CHRMTCS 6.03 NAT WARM LG0</v>
          </cell>
        </row>
        <row r="246">
          <cell r="AC246" t="str">
            <v>P0534101</v>
          </cell>
          <cell r="AD246" t="str">
            <v>RK CHRMTCS 6.03 NAT WARM LG0</v>
          </cell>
        </row>
        <row r="247">
          <cell r="AC247" t="str">
            <v>P0534400</v>
          </cell>
          <cell r="AD247" t="str">
            <v>RK CHRMTCS 5.03 NAT WARM LG0</v>
          </cell>
        </row>
        <row r="248">
          <cell r="AC248" t="str">
            <v>P0534401</v>
          </cell>
          <cell r="AD248" t="str">
            <v>RK CHRMTCS 5.03 NAT WARM LG0</v>
          </cell>
        </row>
        <row r="249">
          <cell r="AC249" t="str">
            <v>P0534700</v>
          </cell>
          <cell r="AD249" t="str">
            <v>RK CHRMTCS 4.03 NAT WARM LG0</v>
          </cell>
        </row>
        <row r="250">
          <cell r="AC250" t="str">
            <v>P0534701</v>
          </cell>
          <cell r="AD250" t="str">
            <v>RK CHRMTCS 4.03 NAT WARM LG0</v>
          </cell>
        </row>
        <row r="251">
          <cell r="AC251" t="str">
            <v>P0535000</v>
          </cell>
          <cell r="AD251" t="str">
            <v>RK CHRMTCS 3.03 NAT WARM LG0</v>
          </cell>
        </row>
        <row r="252">
          <cell r="AC252" t="str">
            <v>P0535001</v>
          </cell>
          <cell r="AD252" t="str">
            <v>RK CHRMTCS 3.03 NAT WARM LG0</v>
          </cell>
        </row>
        <row r="253">
          <cell r="AC253" t="str">
            <v>P0535300</v>
          </cell>
          <cell r="AD253" t="str">
            <v>RK CHRMTCS 2.03 NAT WARM LG0</v>
          </cell>
        </row>
        <row r="254">
          <cell r="AC254" t="str">
            <v>P0535301</v>
          </cell>
          <cell r="AD254" t="str">
            <v>RK CHRMTCS 2.03 NAT WARM LG0</v>
          </cell>
        </row>
        <row r="255">
          <cell r="AC255" t="str">
            <v>P0555002</v>
          </cell>
          <cell r="AD255" t="str">
            <v>RK SEQ COVER PLUS 8M MOCHA V315</v>
          </cell>
        </row>
        <row r="256">
          <cell r="AC256" t="str">
            <v>P0555300</v>
          </cell>
          <cell r="AD256" t="str">
            <v>RK SEQ COVER PLUS 6M MOCHA LG0</v>
          </cell>
        </row>
        <row r="257">
          <cell r="AC257" t="str">
            <v>P0555302</v>
          </cell>
          <cell r="AD257" t="str">
            <v>RK SEQ COVER PLUS 6M MOCHA V315</v>
          </cell>
        </row>
        <row r="258">
          <cell r="AC258" t="str">
            <v>P0555600</v>
          </cell>
          <cell r="AD258" t="str">
            <v>RK SEQ COVER PLUS 4M MOCHA LG0</v>
          </cell>
        </row>
        <row r="259">
          <cell r="AC259" t="str">
            <v>P0555602</v>
          </cell>
          <cell r="AD259" t="str">
            <v>RK SEQ COVER PLUS 4M MOCHA V315</v>
          </cell>
        </row>
        <row r="260">
          <cell r="AC260" t="str">
            <v>P0555902</v>
          </cell>
          <cell r="AD260" t="str">
            <v>RK SEQ COVER PLUS 8WM MOCHA ASH V31</v>
          </cell>
        </row>
        <row r="261">
          <cell r="AC261" t="str">
            <v>P0556202</v>
          </cell>
          <cell r="AD261" t="str">
            <v>RK SEQ COVER PLUS 6WM MOCHA ASH V31</v>
          </cell>
        </row>
        <row r="262">
          <cell r="AC262" t="str">
            <v>P0556500</v>
          </cell>
          <cell r="AD262" t="str">
            <v>RK SEQ COVER PLUS 4WM WRM MOCHA LG0</v>
          </cell>
        </row>
        <row r="263">
          <cell r="AC263" t="str">
            <v>P0556502</v>
          </cell>
          <cell r="AD263" t="str">
            <v>RK SEQ COVER PLUS 4WM MOCHA ASH V31</v>
          </cell>
        </row>
        <row r="264">
          <cell r="AC264" t="str">
            <v>P0556800</v>
          </cell>
          <cell r="AD264" t="str">
            <v>RK CF 9RV RED VIOLET F LG0</v>
          </cell>
        </row>
        <row r="265">
          <cell r="AC265" t="str">
            <v>P0557701</v>
          </cell>
          <cell r="AD265" t="str">
            <v>RK CF 6MR MOCHA RED NF LG0</v>
          </cell>
        </row>
        <row r="266">
          <cell r="AC266" t="str">
            <v>P0558001</v>
          </cell>
          <cell r="AD266" t="str">
            <v>RK CF 4MR MOCHA RED NF LG0</v>
          </cell>
        </row>
        <row r="267">
          <cell r="AC267" t="str">
            <v>P0562500</v>
          </cell>
          <cell r="AD267" t="str">
            <v>RK SMTHLCK ACTIVATR 60ML BXOF3 LG4</v>
          </cell>
        </row>
        <row r="268">
          <cell r="AC268" t="str">
            <v>P0564103</v>
          </cell>
          <cell r="AD268" t="str">
            <v>RK CHEM PHIXPHAS 3.5 250ML LG4</v>
          </cell>
        </row>
        <row r="269">
          <cell r="AC269" t="str">
            <v>P0564200</v>
          </cell>
          <cell r="AD269" t="str">
            <v>RK CHEMS PHIXPHAS 5.5 250ML LG4</v>
          </cell>
        </row>
        <row r="270">
          <cell r="AC270" t="str">
            <v>P0569400</v>
          </cell>
          <cell r="AD270" t="str">
            <v>RK CHRMTCS DEV 20VOL LTR LG0</v>
          </cell>
        </row>
        <row r="271">
          <cell r="AC271" t="str">
            <v>P0569600</v>
          </cell>
          <cell r="AD271" t="str">
            <v>RK CHRMTCS DEV 30VOL LTR LG0</v>
          </cell>
        </row>
        <row r="272">
          <cell r="AC272" t="str">
            <v>P0621100</v>
          </cell>
          <cell r="AD272" t="str">
            <v>RK CHRMTCS 6.35 GOLD MOCHA 63ML LG0</v>
          </cell>
        </row>
        <row r="273">
          <cell r="AC273" t="str">
            <v>P0621101</v>
          </cell>
          <cell r="AD273" t="str">
            <v>RK CHRMTCS 6.35 GOLD MOCHA 63ML LG0</v>
          </cell>
        </row>
        <row r="274">
          <cell r="AC274" t="str">
            <v>P0621200</v>
          </cell>
          <cell r="AD274" t="str">
            <v>RK CHRMTCS 4.35 GOLD MOCHA 63ML LG0</v>
          </cell>
        </row>
        <row r="275">
          <cell r="AC275" t="str">
            <v>P0621201</v>
          </cell>
          <cell r="AD275" t="str">
            <v>RK CHRMTCS 4.35 GOLD MOCHA 63ML LG0</v>
          </cell>
        </row>
        <row r="276">
          <cell r="AC276" t="str">
            <v>P0621300</v>
          </cell>
          <cell r="AD276" t="str">
            <v>RK CHRMTCS 9.13 ASH GOLD 63ML LG0</v>
          </cell>
        </row>
        <row r="277">
          <cell r="AC277" t="str">
            <v>P0621400</v>
          </cell>
          <cell r="AD277" t="str">
            <v>RK CHRMTCS 7.13 ASH GOLD 63ML LG0</v>
          </cell>
        </row>
        <row r="278">
          <cell r="AC278" t="str">
            <v>P0621401</v>
          </cell>
          <cell r="AD278" t="str">
            <v>RK CHRMTCS 7.13 ASH GOLD 63ML LG0</v>
          </cell>
        </row>
        <row r="279">
          <cell r="AC279" t="str">
            <v>P0621500</v>
          </cell>
          <cell r="AD279" t="str">
            <v>RK CHRMTCS 5.13 ASH GOLD 63ML LG0</v>
          </cell>
        </row>
        <row r="280">
          <cell r="AC280" t="str">
            <v>P0621600</v>
          </cell>
          <cell r="AD280" t="str">
            <v>RK CHRMTCS 8.11 ASH ASH 63ML LG0</v>
          </cell>
        </row>
        <row r="281">
          <cell r="AC281" t="str">
            <v>P0621601</v>
          </cell>
          <cell r="AD281" t="str">
            <v>RK CHRMTCS 8.11 ASH ASH 63ML LG0</v>
          </cell>
        </row>
        <row r="282">
          <cell r="AC282" t="str">
            <v>P0621700</v>
          </cell>
          <cell r="AD282" t="str">
            <v>RK CHRMTCS 6.11 ASH ASH 63ML LG0</v>
          </cell>
        </row>
        <row r="283">
          <cell r="AC283" t="str">
            <v>P0621701</v>
          </cell>
          <cell r="AD283" t="str">
            <v>RK CHRMTCS 6.11 ASH ASH 63ML LG0</v>
          </cell>
        </row>
        <row r="284">
          <cell r="AC284" t="str">
            <v>P0661400</v>
          </cell>
          <cell r="AD284" t="str">
            <v>RK CHRMTCS 5.22 VIOL VIOL 63ML LG0</v>
          </cell>
        </row>
        <row r="285">
          <cell r="AC285" t="str">
            <v>P0661401</v>
          </cell>
          <cell r="AD285" t="str">
            <v>RK CHRMTCS 5.22 VIOL VIOL 63ML LG0</v>
          </cell>
        </row>
        <row r="286">
          <cell r="AC286" t="str">
            <v>P0661700</v>
          </cell>
          <cell r="AD286" t="str">
            <v>RK CHRMTCS 3.22 VIOL VIOL 63ML LG0</v>
          </cell>
        </row>
        <row r="287">
          <cell r="AC287" t="str">
            <v>P0661701</v>
          </cell>
          <cell r="AD287" t="str">
            <v>RK CHRMTCS 3.22 VIOL VIOL 63ML LG0</v>
          </cell>
        </row>
        <row r="288">
          <cell r="AC288" t="str">
            <v>P0662000</v>
          </cell>
          <cell r="AD288" t="str">
            <v>RK CHRMTCS 9.32 GOLD IRID 63ML LG0</v>
          </cell>
        </row>
        <row r="289">
          <cell r="AC289" t="str">
            <v>P0662300</v>
          </cell>
          <cell r="AD289" t="str">
            <v>RK CHRMTCS 7.32 GOLD IRID 63ML LG0</v>
          </cell>
        </row>
        <row r="290">
          <cell r="AC290" t="str">
            <v>P0662700</v>
          </cell>
          <cell r="AD290" t="str">
            <v>RK CHRMTCS 5.32 GOLD IRID 63ML LG0</v>
          </cell>
        </row>
        <row r="291">
          <cell r="AC291" t="str">
            <v>P0662701</v>
          </cell>
          <cell r="AD291" t="str">
            <v>RK CHRMTCS 5.32 GOLD IRID 63ML LG0</v>
          </cell>
        </row>
        <row r="292">
          <cell r="AC292" t="str">
            <v>P0663001</v>
          </cell>
          <cell r="AD292" t="str">
            <v>RK SEQ CREAM 09V LG0</v>
          </cell>
        </row>
        <row r="293">
          <cell r="AC293" t="str">
            <v>P0663002</v>
          </cell>
          <cell r="AD293" t="str">
            <v>RK SEQ CREAM 09V LG0</v>
          </cell>
        </row>
        <row r="294">
          <cell r="AC294" t="str">
            <v>P0663301</v>
          </cell>
          <cell r="AD294" t="str">
            <v>RK SEQ CREAM 06V LG0</v>
          </cell>
        </row>
        <row r="295">
          <cell r="AC295" t="str">
            <v>P0663601</v>
          </cell>
          <cell r="AD295" t="str">
            <v>RK SEQ CREAM 04V VIOLET RICH LG0</v>
          </cell>
        </row>
        <row r="296">
          <cell r="AC296" t="str">
            <v>P0666200</v>
          </cell>
          <cell r="AD296" t="str">
            <v>RK DMNDOIL COND 30ML LG0</v>
          </cell>
        </row>
        <row r="297">
          <cell r="AC297" t="str">
            <v>P0666700</v>
          </cell>
          <cell r="AD297" t="str">
            <v>RK DMNDOIL SHAMPOO 50ML LG0</v>
          </cell>
        </row>
        <row r="298">
          <cell r="AC298" t="str">
            <v>P0667110</v>
          </cell>
          <cell r="AD298" t="str">
            <v>RK DMNDOIL DP FACETS MASK 30ML LG0</v>
          </cell>
        </row>
        <row r="299">
          <cell r="AC299" t="str">
            <v>P0668000</v>
          </cell>
          <cell r="AD299" t="str">
            <v>RK CF 5T TITANIUM PTD LG0</v>
          </cell>
        </row>
        <row r="300">
          <cell r="AC300" t="str">
            <v>P0668100</v>
          </cell>
          <cell r="AD300" t="str">
            <v>RK CF 08T TITANIUM PTD LG0</v>
          </cell>
        </row>
        <row r="301">
          <cell r="AC301" t="str">
            <v>P0668300</v>
          </cell>
          <cell r="AD301" t="str">
            <v>RK CF HI FUSION BLUE GLBL PTD LG0</v>
          </cell>
        </row>
        <row r="302">
          <cell r="AC302" t="str">
            <v>P0668600</v>
          </cell>
          <cell r="AD302" t="str">
            <v>RK CF HI FUSION ORANGE GLBL PTD LG0</v>
          </cell>
        </row>
        <row r="303">
          <cell r="AC303" t="str">
            <v>P0668700</v>
          </cell>
          <cell r="AD303" t="str">
            <v>RK CF 3BR BRWN RED LG0</v>
          </cell>
        </row>
        <row r="304">
          <cell r="AC304" t="str">
            <v>P0668900</v>
          </cell>
          <cell r="AD304" t="str">
            <v>RK CF 5BR BRWN RED LG0</v>
          </cell>
        </row>
        <row r="305">
          <cell r="AC305" t="str">
            <v>P0669000</v>
          </cell>
          <cell r="AD305" t="str">
            <v>RK CF 4BC BRWN COPPER LG0</v>
          </cell>
        </row>
        <row r="306">
          <cell r="AC306" t="str">
            <v>P0669100</v>
          </cell>
          <cell r="AD306" t="str">
            <v>RK CF 5BC BRWN COPPER LG0</v>
          </cell>
        </row>
        <row r="307">
          <cell r="AC307" t="str">
            <v>P0669300</v>
          </cell>
          <cell r="AD307" t="str">
            <v>RK CF 12AB ASH BLUE LG0</v>
          </cell>
        </row>
        <row r="308">
          <cell r="AC308" t="str">
            <v>P0669400</v>
          </cell>
          <cell r="AD308" t="str">
            <v>RK CF 10AB ASH BLUE LG0</v>
          </cell>
        </row>
        <row r="309">
          <cell r="AC309" t="str">
            <v>P0669500</v>
          </cell>
          <cell r="AD309" t="str">
            <v>RK CF 1AB ASH BLUE LG0</v>
          </cell>
        </row>
        <row r="310">
          <cell r="AC310" t="str">
            <v>P0669600</v>
          </cell>
          <cell r="AD310" t="str">
            <v>RK CF 4AB ASH BLUE LG0</v>
          </cell>
        </row>
        <row r="311">
          <cell r="AC311" t="str">
            <v>P0669900</v>
          </cell>
          <cell r="AD311" t="str">
            <v>RK CF 8AG ASH GREEN LG0</v>
          </cell>
        </row>
        <row r="312">
          <cell r="AC312" t="str">
            <v>P0670000</v>
          </cell>
          <cell r="AD312" t="str">
            <v>RK CF 6AG ASHGREEN LG0</v>
          </cell>
        </row>
        <row r="313">
          <cell r="AC313" t="str">
            <v>P0670100</v>
          </cell>
          <cell r="AD313" t="str">
            <v>RK CF 4AG ASH GREEN LG0</v>
          </cell>
        </row>
        <row r="314">
          <cell r="AC314" t="str">
            <v>P0670200</v>
          </cell>
          <cell r="AD314" t="str">
            <v>RK CF 7CR COPPER RED LG0</v>
          </cell>
        </row>
        <row r="315">
          <cell r="AC315" t="str">
            <v>P0670400</v>
          </cell>
          <cell r="AD315" t="str">
            <v>RK CF 10GB GOLD BEIGE LG0</v>
          </cell>
        </row>
        <row r="316">
          <cell r="AC316" t="str">
            <v>P0670500</v>
          </cell>
          <cell r="AD316" t="str">
            <v>RK CF 9GB GOLD BEIGE LG0</v>
          </cell>
        </row>
        <row r="317">
          <cell r="AC317" t="str">
            <v>P0670700</v>
          </cell>
          <cell r="AD317" t="str">
            <v>RK CF 7GB GOLD BEIGE LG0</v>
          </cell>
        </row>
        <row r="318">
          <cell r="AC318" t="str">
            <v>P0670800</v>
          </cell>
          <cell r="AD318" t="str">
            <v>RK CF 6GB GOLD BEIGE LG0</v>
          </cell>
        </row>
        <row r="319">
          <cell r="AC319" t="str">
            <v>P0671000</v>
          </cell>
          <cell r="AD319" t="str">
            <v>RK CF 4GB GOLD BEIGE LG0</v>
          </cell>
        </row>
        <row r="320">
          <cell r="AC320" t="str">
            <v>P0671100</v>
          </cell>
          <cell r="AD320" t="str">
            <v>RK CF 3GB GOLD BEIGE LG0</v>
          </cell>
        </row>
        <row r="321">
          <cell r="AC321" t="str">
            <v>P0671300</v>
          </cell>
          <cell r="AD321" t="str">
            <v>RK CF 5GR GOLD RED LG0</v>
          </cell>
        </row>
        <row r="322">
          <cell r="AC322" t="str">
            <v>P0671400</v>
          </cell>
          <cell r="AD322" t="str">
            <v>RK CF 4GR GOLD RED LG0</v>
          </cell>
        </row>
        <row r="323">
          <cell r="AC323" t="str">
            <v>P0671500</v>
          </cell>
          <cell r="AD323" t="str">
            <v>RK CF 12N NEUTRAL LG0</v>
          </cell>
        </row>
        <row r="324">
          <cell r="AC324" t="str">
            <v>P0671700</v>
          </cell>
          <cell r="AD324" t="str">
            <v>RK CF 9N NEUTRAL LG0</v>
          </cell>
        </row>
        <row r="325">
          <cell r="AC325" t="str">
            <v>P0671800</v>
          </cell>
          <cell r="AD325" t="str">
            <v>RK CF 8N NEUTRAL LG0</v>
          </cell>
        </row>
        <row r="326">
          <cell r="AC326" t="str">
            <v>P0671900</v>
          </cell>
          <cell r="AD326" t="str">
            <v>RK CF 7N NEUTRAL LG0</v>
          </cell>
        </row>
        <row r="327">
          <cell r="AC327" t="str">
            <v>P0672000</v>
          </cell>
          <cell r="AD327" t="str">
            <v>RK CF 6N NEUTRAL LG0</v>
          </cell>
        </row>
        <row r="328">
          <cell r="AC328" t="str">
            <v>P0672100</v>
          </cell>
          <cell r="AD328" t="str">
            <v>RK CF 5N NEUTRAL LG0</v>
          </cell>
        </row>
        <row r="329">
          <cell r="AC329" t="str">
            <v>P0672300</v>
          </cell>
          <cell r="AD329" t="str">
            <v>RK CF 3N NEUTRAL LG0</v>
          </cell>
        </row>
        <row r="330">
          <cell r="AC330" t="str">
            <v>P0672500</v>
          </cell>
          <cell r="AD330" t="str">
            <v>RK CF 5GG GOLD GOLD LG0</v>
          </cell>
        </row>
        <row r="331">
          <cell r="AC331" t="str">
            <v>P0672600</v>
          </cell>
          <cell r="AD331" t="str">
            <v>RK CF 6GG GOLD GOLD LG0</v>
          </cell>
        </row>
        <row r="332">
          <cell r="AC332" t="str">
            <v>P0672700</v>
          </cell>
          <cell r="AD332" t="str">
            <v>RK CF 7GG GOLD GOLD LG0</v>
          </cell>
        </row>
        <row r="333">
          <cell r="AC333" t="str">
            <v>P0672800</v>
          </cell>
          <cell r="AD333" t="str">
            <v>RK CF 12GO GOLD ORANGE LG0</v>
          </cell>
        </row>
        <row r="334">
          <cell r="AC334" t="str">
            <v>P0673100</v>
          </cell>
          <cell r="AD334" t="str">
            <v>RK CF 5R RED LG0</v>
          </cell>
        </row>
        <row r="335">
          <cell r="AC335" t="str">
            <v>P0673200</v>
          </cell>
          <cell r="AD335" t="str">
            <v>RK CF 4R RED LG0</v>
          </cell>
        </row>
        <row r="336">
          <cell r="AC336" t="str">
            <v>P0673400</v>
          </cell>
          <cell r="AD336" t="str">
            <v>RK CF 6CR COPPER RED LG0</v>
          </cell>
        </row>
        <row r="337">
          <cell r="AC337" t="str">
            <v>P0673500</v>
          </cell>
          <cell r="AD337" t="str">
            <v>RK CF 7GO GOLD ORANGE LG0</v>
          </cell>
        </row>
        <row r="338">
          <cell r="AC338" t="str">
            <v>P0673600</v>
          </cell>
          <cell r="AD338" t="str">
            <v>RK CF 5GO GOLD ORANGE LG0</v>
          </cell>
        </row>
        <row r="339">
          <cell r="AC339" t="str">
            <v>P0695202</v>
          </cell>
          <cell r="AD339" t="str">
            <v>RK SEQ PROCESS SLTN LTR V315</v>
          </cell>
        </row>
        <row r="340">
          <cell r="AC340" t="str">
            <v>P0697302</v>
          </cell>
          <cell r="AD340" t="str">
            <v>RK CLR THICKENER 120ML LG5</v>
          </cell>
        </row>
        <row r="341">
          <cell r="AC341" t="str">
            <v>P0699000</v>
          </cell>
          <cell r="AD341" t="str">
            <v>RK CHRMTCS BC 9 N WARM 9.03 LG0</v>
          </cell>
        </row>
        <row r="342">
          <cell r="AC342" t="str">
            <v>P0699001</v>
          </cell>
          <cell r="AD342" t="str">
            <v>RK CHRMTCS BC 9 NAT WARM 9.03 LG0</v>
          </cell>
        </row>
        <row r="343">
          <cell r="AC343" t="str">
            <v>P0699300</v>
          </cell>
          <cell r="AD343" t="str">
            <v>RK CHRMTCS BC 7 N WARM 7.03 LG0</v>
          </cell>
        </row>
        <row r="344">
          <cell r="AC344" t="str">
            <v>P0699301</v>
          </cell>
          <cell r="AD344" t="str">
            <v>RK CHRMTCS BC 7 NAT WARM 7.03 LG0</v>
          </cell>
        </row>
        <row r="345">
          <cell r="AC345" t="str">
            <v>P0699600</v>
          </cell>
          <cell r="AD345" t="str">
            <v>RK CHRMTCS BC 5 N WARM 5.03 LG0</v>
          </cell>
        </row>
        <row r="346">
          <cell r="AC346" t="str">
            <v>P0699900</v>
          </cell>
          <cell r="AD346" t="str">
            <v>RK CHRMTCS BC 10 ASH GOLD 10.13 LG0</v>
          </cell>
        </row>
        <row r="347">
          <cell r="AC347" t="str">
            <v>P0700200</v>
          </cell>
          <cell r="AD347" t="str">
            <v>RK CHRMTCS BC 10 GOLD ID 10.32 LG0</v>
          </cell>
        </row>
        <row r="348">
          <cell r="AC348" t="str">
            <v>P0700500</v>
          </cell>
          <cell r="AD348" t="str">
            <v>RK CHRMTCS BC 8 GOLD ID 8.32 LG0</v>
          </cell>
        </row>
        <row r="349">
          <cell r="AC349" t="str">
            <v>P0700501</v>
          </cell>
          <cell r="AD349" t="str">
            <v>RK CHRMTCS BC 8 NAT GLD ID 8.32 LG0</v>
          </cell>
        </row>
        <row r="350">
          <cell r="AC350" t="str">
            <v>P0700800</v>
          </cell>
          <cell r="AD350" t="str">
            <v>RK CHRMTCS BC 6 GOLD ID 6.32 LG0</v>
          </cell>
        </row>
        <row r="351">
          <cell r="AC351" t="str">
            <v>P0701100</v>
          </cell>
          <cell r="AD351" t="str">
            <v>RK CHRMTCS BC 6 BRWN RD 6.56 LG0</v>
          </cell>
        </row>
        <row r="352">
          <cell r="AC352" t="str">
            <v>P0701101</v>
          </cell>
          <cell r="AD352" t="str">
            <v>RK CHRMTCS BC 6 NAT BRN RD 6.56 LG0</v>
          </cell>
        </row>
        <row r="353">
          <cell r="AC353" t="str">
            <v>P0701400</v>
          </cell>
          <cell r="AD353" t="str">
            <v>RK CHRMTCS BC 4 BRWN RD 4.56 LG0</v>
          </cell>
        </row>
        <row r="354">
          <cell r="AC354" t="str">
            <v>P0701401</v>
          </cell>
          <cell r="AD354" t="str">
            <v>RK CHRMTCS BC 4 NAT BRN RD 4.56 LG0</v>
          </cell>
        </row>
        <row r="355">
          <cell r="AC355" t="str">
            <v>P0701700</v>
          </cell>
          <cell r="AD355" t="str">
            <v>RK CHRMTCS BC 9 GOLD BEIGE 9.31 LG0</v>
          </cell>
        </row>
        <row r="356">
          <cell r="AC356" t="str">
            <v>P0701701</v>
          </cell>
          <cell r="AD356" t="str">
            <v>RK CHRMTCS BC 9 NAT GLD BG 9.31 LG0</v>
          </cell>
        </row>
        <row r="357">
          <cell r="AC357" t="str">
            <v>P0702000</v>
          </cell>
          <cell r="AD357" t="str">
            <v>RK CHRMTCS BC 7 GOLD BEIGE 7.31 LG0</v>
          </cell>
        </row>
        <row r="358">
          <cell r="AC358" t="str">
            <v>P0702300</v>
          </cell>
          <cell r="AD358" t="str">
            <v>RK CHRMTCS BC 5 GOLD BEIGE 5.31 LG0</v>
          </cell>
        </row>
        <row r="359">
          <cell r="AC359" t="str">
            <v>P0702301</v>
          </cell>
          <cell r="AD359" t="str">
            <v>RK CHRMTCS BC 5 NAT GLD BG 5.31 LG0</v>
          </cell>
        </row>
        <row r="360">
          <cell r="AC360" t="str">
            <v>P0702600</v>
          </cell>
          <cell r="AD360" t="str">
            <v>RK CHRMTCS BC 5 BRWN CP 5.54 LG0</v>
          </cell>
        </row>
        <row r="361">
          <cell r="AC361" t="str">
            <v>P0702900</v>
          </cell>
          <cell r="AD361" t="str">
            <v>RK CHRMTCS BC 7 COPPER RED 7.46 LG0</v>
          </cell>
        </row>
        <row r="362">
          <cell r="AC362" t="str">
            <v>P0702901</v>
          </cell>
          <cell r="AD362" t="str">
            <v>RK CHRMTCS BC 7 NAT CP RED 7.46 LG0</v>
          </cell>
        </row>
        <row r="363">
          <cell r="AC363" t="str">
            <v>P0703200</v>
          </cell>
          <cell r="AD363" t="str">
            <v>RK CHRMTCS BC 5 COPPER RED 5.46 LG0</v>
          </cell>
        </row>
        <row r="364">
          <cell r="AC364" t="str">
            <v>P0717300</v>
          </cell>
          <cell r="AD364" t="str">
            <v>RK CHRMTCS 7 COPPER RED 7.46 LG0</v>
          </cell>
        </row>
        <row r="365">
          <cell r="AC365" t="str">
            <v>P0717301</v>
          </cell>
          <cell r="AD365" t="str">
            <v>RK CHRMTCS 7 COPPER RED 7.46 LG0</v>
          </cell>
        </row>
        <row r="366">
          <cell r="AC366" t="str">
            <v>P0717600</v>
          </cell>
          <cell r="AD366" t="str">
            <v>RK CHRMTCS 5 COPPER RED 5.46 LG0</v>
          </cell>
        </row>
        <row r="367">
          <cell r="AC367" t="str">
            <v>P0717601</v>
          </cell>
          <cell r="AD367" t="str">
            <v>RK CHRMTCS 5 COPPER RED 5.46 LG0</v>
          </cell>
        </row>
        <row r="368">
          <cell r="AC368" t="str">
            <v>P0717900</v>
          </cell>
          <cell r="AD368" t="str">
            <v>RK CHRMTCS 9 GOLD COPPER 9.34 LG0</v>
          </cell>
        </row>
        <row r="369">
          <cell r="AC369" t="str">
            <v>P0718201</v>
          </cell>
          <cell r="AD369" t="str">
            <v>RK CHRMTCS 7 GOLD COPPER 7.34 LG0</v>
          </cell>
        </row>
        <row r="370">
          <cell r="AC370" t="str">
            <v>P0718500</v>
          </cell>
          <cell r="AD370" t="str">
            <v>RK SEQ CREAM 08R COPPER RED LG0</v>
          </cell>
        </row>
        <row r="371">
          <cell r="AC371" t="str">
            <v>P0718800</v>
          </cell>
          <cell r="AD371" t="str">
            <v>RK SEQ CREAM 06CR COPPER RED LG0</v>
          </cell>
        </row>
        <row r="372">
          <cell r="AC372" t="str">
            <v>P0724400</v>
          </cell>
          <cell r="AD372" t="str">
            <v>RK CHRMTCS 8 COPPER GOLD 8.43 LG0</v>
          </cell>
        </row>
        <row r="373">
          <cell r="AC373" t="str">
            <v>P0724700</v>
          </cell>
          <cell r="AD373" t="str">
            <v>RK CHRMTCS 6 COPPER GOLD 6.43 LG0</v>
          </cell>
        </row>
        <row r="374">
          <cell r="AC374" t="str">
            <v>P0750800</v>
          </cell>
          <cell r="AD374" t="str">
            <v>RK CHRMTCS 9 ASH BLUE 9.1 LG0</v>
          </cell>
        </row>
        <row r="375">
          <cell r="AC375" t="str">
            <v>P0750801</v>
          </cell>
          <cell r="AD375" t="str">
            <v>RK CHRMTCS 9 ASH BLUE 9.1 LG0</v>
          </cell>
        </row>
        <row r="376">
          <cell r="AC376" t="str">
            <v>P0751100</v>
          </cell>
          <cell r="AD376" t="str">
            <v>RK CHRMTCS 8 ASH GREEN 8.17 LG0</v>
          </cell>
        </row>
        <row r="377">
          <cell r="AC377" t="str">
            <v>P0751400</v>
          </cell>
          <cell r="AD377" t="str">
            <v>RK CHRMTCS 10 IRID GOLD 10.23 LG0</v>
          </cell>
        </row>
        <row r="378">
          <cell r="AC378" t="str">
            <v>P0751700</v>
          </cell>
          <cell r="AD378" t="str">
            <v>RK CHRMTCS 9 COPPER 9.4 LG0</v>
          </cell>
        </row>
        <row r="379">
          <cell r="AC379" t="str">
            <v>P0752000</v>
          </cell>
          <cell r="AD379" t="str">
            <v>RK CHRMTCS 9 GOLD 9.3 LG0</v>
          </cell>
        </row>
        <row r="380">
          <cell r="AC380" t="str">
            <v>P0752300</v>
          </cell>
          <cell r="AD380" t="str">
            <v>RK CHRMTCS 10 GOLD RED 10.36 LG0</v>
          </cell>
        </row>
        <row r="381">
          <cell r="AC381" t="str">
            <v>P0752600</v>
          </cell>
          <cell r="AD381" t="str">
            <v>RK CHRMTCS 5 VIOLET BRWN 5.25 LG0</v>
          </cell>
        </row>
        <row r="382">
          <cell r="AC382" t="str">
            <v>P0752900</v>
          </cell>
          <cell r="AD382" t="str">
            <v>RK CHRMTCS 3 VIOLET BRWN 3.25 LG0</v>
          </cell>
        </row>
        <row r="383">
          <cell r="AC383" t="str">
            <v>P0752901</v>
          </cell>
          <cell r="AD383" t="str">
            <v>RK CHRMTCS 3 VIOLET BRWN 3.25 LG0</v>
          </cell>
        </row>
        <row r="384">
          <cell r="AC384" t="str">
            <v>P0753200</v>
          </cell>
          <cell r="AD384" t="str">
            <v>RK CHRMTCS 8 IRID GOLD 8.23 LG0</v>
          </cell>
        </row>
        <row r="385">
          <cell r="AC385" t="str">
            <v>P0753201</v>
          </cell>
          <cell r="AD385" t="str">
            <v>RK CHRMTCS 8 IRID GOLD 8.23 LG0</v>
          </cell>
        </row>
        <row r="386">
          <cell r="AC386" t="str">
            <v>P0753500</v>
          </cell>
          <cell r="AD386" t="str">
            <v>RK CHRMTCS 5 IRID GOLD 5.23 LG0</v>
          </cell>
        </row>
        <row r="387">
          <cell r="AC387" t="str">
            <v>P0753800</v>
          </cell>
          <cell r="AD387" t="str">
            <v>RK CHRMTCS 3 BRWN RED 3.56 LG0</v>
          </cell>
        </row>
        <row r="388">
          <cell r="AC388" t="str">
            <v>P0756600</v>
          </cell>
          <cell r="AD388" t="str">
            <v>RK SCD DANDRUFF CTL SHMP 300ML</v>
          </cell>
        </row>
        <row r="389">
          <cell r="AC389" t="str">
            <v>P0787002</v>
          </cell>
          <cell r="AD389" t="str">
            <v>RK PROOXIDE CRM DEV 20VL LTR V805</v>
          </cell>
        </row>
        <row r="390">
          <cell r="AC390" t="str">
            <v>P0787003</v>
          </cell>
          <cell r="AD390" t="str">
            <v>RK PROOXIDE CRM DEV 20VL LTR V805</v>
          </cell>
        </row>
        <row r="391">
          <cell r="AC391" t="str">
            <v>P0787103</v>
          </cell>
          <cell r="AD391" t="str">
            <v>RK PRO OXIDE DEV 30 VOL LTR V315</v>
          </cell>
        </row>
        <row r="392">
          <cell r="AC392" t="str">
            <v>P0787200</v>
          </cell>
          <cell r="AD392" t="str">
            <v>RK PRO OXIDE DEV 40VOL LTR LG5</v>
          </cell>
        </row>
        <row r="393">
          <cell r="AC393" t="str">
            <v>P0787203</v>
          </cell>
          <cell r="AD393" t="str">
            <v>RK PRO OXIDE DEV 40 VOL LTR V805</v>
          </cell>
        </row>
        <row r="394">
          <cell r="AC394" t="str">
            <v>P0793900</v>
          </cell>
          <cell r="AD394" t="str">
            <v>RK CEXT MAG COND 30ML LG0</v>
          </cell>
        </row>
        <row r="395">
          <cell r="AC395" t="str">
            <v>P0796200</v>
          </cell>
          <cell r="AD395" t="str">
            <v>RK CHRMTCS BC 8 ASH GOLD 8.13 LG0</v>
          </cell>
        </row>
        <row r="396">
          <cell r="AC396" t="str">
            <v>P0796201</v>
          </cell>
          <cell r="AD396" t="str">
            <v>RK CHRMTCS BC 8 ASH GOLD 8.13 LG0</v>
          </cell>
        </row>
        <row r="397">
          <cell r="AC397" t="str">
            <v>P0796500</v>
          </cell>
          <cell r="AD397" t="str">
            <v>RK CHRMTCS BC 6 BRWN VIOL 6.52 LG0</v>
          </cell>
        </row>
        <row r="398">
          <cell r="AC398" t="str">
            <v>P0796800</v>
          </cell>
          <cell r="AD398" t="str">
            <v>RK CHRMTCS BC 4 BRWN VIOL 4.52 LG0</v>
          </cell>
        </row>
        <row r="399">
          <cell r="AC399" t="str">
            <v>P0797100</v>
          </cell>
          <cell r="AD399" t="str">
            <v>RK CHRMTCS BC 7 IRID GOLD 7.23 LG0</v>
          </cell>
        </row>
        <row r="400">
          <cell r="AC400" t="str">
            <v>P0797101</v>
          </cell>
          <cell r="AD400" t="str">
            <v>RK CHRMTCS BC 7 IRID GOLD 7.23 LG0</v>
          </cell>
        </row>
        <row r="401">
          <cell r="AC401" t="str">
            <v>P0797400</v>
          </cell>
          <cell r="AD401" t="str">
            <v>RK CHRMTCS BC 5 IRID GOLD 5.23 LG0</v>
          </cell>
        </row>
        <row r="402">
          <cell r="AC402" t="str">
            <v>P0797401</v>
          </cell>
          <cell r="AD402" t="str">
            <v>RK CHRMTCS BC 5 IRID GOLD 5.23 LG0</v>
          </cell>
        </row>
        <row r="403">
          <cell r="AC403" t="str">
            <v>P0838800</v>
          </cell>
          <cell r="AD403" t="str">
            <v>RK SEQ CREAM 05G LG0</v>
          </cell>
        </row>
        <row r="404">
          <cell r="AC404" t="str">
            <v>P0838801</v>
          </cell>
          <cell r="AD404" t="str">
            <v>RK SEQ CREAM 05G LG0</v>
          </cell>
        </row>
        <row r="405">
          <cell r="AC405" t="str">
            <v>P0839100</v>
          </cell>
          <cell r="AD405" t="str">
            <v>RK SEQ CREAM 07G LG0</v>
          </cell>
        </row>
        <row r="406">
          <cell r="AC406" t="str">
            <v>P0839400</v>
          </cell>
          <cell r="AD406" t="str">
            <v>RK SEQ CREAM 05NGR LG0</v>
          </cell>
        </row>
        <row r="407">
          <cell r="AC407" t="str">
            <v>P0839700</v>
          </cell>
          <cell r="AD407" t="str">
            <v>RK SEQ CREAM 07NGR LG0</v>
          </cell>
        </row>
        <row r="408">
          <cell r="AC408" t="str">
            <v>P0840000</v>
          </cell>
          <cell r="AD408" t="str">
            <v>RK SEQ CREAM 05RV LG0</v>
          </cell>
        </row>
        <row r="409">
          <cell r="AC409" t="str">
            <v>P0840001</v>
          </cell>
          <cell r="AD409" t="str">
            <v>RK SEQ CREAM 05RV LG0</v>
          </cell>
        </row>
        <row r="410">
          <cell r="AC410" t="str">
            <v>P0840301</v>
          </cell>
          <cell r="AD410" t="str">
            <v>RK SEQ CREAM 07RV LG0</v>
          </cell>
        </row>
        <row r="411">
          <cell r="AC411" t="str">
            <v>P0840601</v>
          </cell>
          <cell r="AD411" t="str">
            <v>RK SEQ COVER PLUS 05GB V315</v>
          </cell>
        </row>
        <row r="412">
          <cell r="AC412" t="str">
            <v>P0840901</v>
          </cell>
          <cell r="AD412" t="str">
            <v>RK SEQ COVER PLUS 07GB V315</v>
          </cell>
        </row>
        <row r="413">
          <cell r="AC413" t="str">
            <v>P0841200</v>
          </cell>
          <cell r="AD413" t="str">
            <v>RK SEQ COVER PLUS 08CC LG0</v>
          </cell>
        </row>
        <row r="414">
          <cell r="AC414" t="str">
            <v>P0845600</v>
          </cell>
          <cell r="AD414" t="str">
            <v>RK SEQ GLOSS 05CC LG0</v>
          </cell>
        </row>
        <row r="415">
          <cell r="AC415" t="str">
            <v>P0845900</v>
          </cell>
          <cell r="AD415" t="str">
            <v>RK SEQ GLOSS 07CC LG0</v>
          </cell>
        </row>
        <row r="416">
          <cell r="AC416" t="str">
            <v>P0846200</v>
          </cell>
          <cell r="AD416" t="str">
            <v>RK SEQ GLOSS 08GG LG0</v>
          </cell>
        </row>
        <row r="417">
          <cell r="AC417" t="str">
            <v>P0848000</v>
          </cell>
          <cell r="AD417" t="str">
            <v>RK SEQ GLOSS 06GG LG0</v>
          </cell>
        </row>
        <row r="418">
          <cell r="AC418" t="str">
            <v>P0877600</v>
          </cell>
          <cell r="AD418" t="str">
            <v>RK CHRMTCS RED VIOLET 6.62 LG0</v>
          </cell>
        </row>
        <row r="419">
          <cell r="AC419" t="str">
            <v>P0877601</v>
          </cell>
          <cell r="AD419" t="str">
            <v>RK CHRMTCS RED VIOLET 6.62 LG0</v>
          </cell>
        </row>
        <row r="420">
          <cell r="AC420" t="str">
            <v>P0877900</v>
          </cell>
          <cell r="AD420" t="str">
            <v>RK CHRMTCS RED VIOLET 4.62 LG0</v>
          </cell>
        </row>
        <row r="421">
          <cell r="AC421" t="str">
            <v>P0877901</v>
          </cell>
          <cell r="AD421" t="str">
            <v>RK CHRMTCS RED VIOLET 4.62 LG0</v>
          </cell>
        </row>
        <row r="422">
          <cell r="AC422" t="str">
            <v>P0878200</v>
          </cell>
          <cell r="AD422" t="str">
            <v>RK CHRMTCS COPPER COPPER 8.44 LG0</v>
          </cell>
        </row>
        <row r="423">
          <cell r="AC423" t="str">
            <v>P0878500</v>
          </cell>
          <cell r="AD423" t="str">
            <v>RK CHRMTCS COPPER COPPER 6.44 LG0</v>
          </cell>
        </row>
        <row r="424">
          <cell r="AC424" t="str">
            <v>P0882001</v>
          </cell>
          <cell r="AD424" t="str">
            <v>RK STY MESS AROUND 10 50ML V315</v>
          </cell>
        </row>
        <row r="425">
          <cell r="AC425" t="str">
            <v>P0882800</v>
          </cell>
          <cell r="AD425" t="str">
            <v>RK STY MOVE ABILITY 05 50ML LG0</v>
          </cell>
        </row>
        <row r="426">
          <cell r="AC426" t="str">
            <v>P0883403</v>
          </cell>
          <cell r="AD426" t="str">
            <v>RK STY ALIGN 12 TUBE 150ML LG5</v>
          </cell>
        </row>
        <row r="427">
          <cell r="AC427" t="str">
            <v>P0888000</v>
          </cell>
          <cell r="AD427" t="str">
            <v>RK CURV CURL DVE MASK 20ML SALE LG0</v>
          </cell>
        </row>
        <row r="428">
          <cell r="AC428" t="str">
            <v>P0895400</v>
          </cell>
          <cell r="AD428" t="str">
            <v>RK STY PILPRF BDEXPS 170ML LG0</v>
          </cell>
        </row>
        <row r="429">
          <cell r="AC429" t="str">
            <v>P0895401</v>
          </cell>
          <cell r="AD429" t="str">
            <v>RK STY PILPRF BDEXPS 170ML V315</v>
          </cell>
        </row>
        <row r="430">
          <cell r="AC430" t="str">
            <v>P0895600</v>
          </cell>
          <cell r="AD430" t="str">
            <v>RK STY PILPRF BDEXPS 30ML LG0</v>
          </cell>
        </row>
        <row r="431">
          <cell r="AC431" t="str">
            <v>P0895601</v>
          </cell>
          <cell r="AD431" t="str">
            <v>RK STY PILPRF BDEXPS 30ML V315</v>
          </cell>
        </row>
        <row r="432">
          <cell r="AC432" t="str">
            <v>P0897302</v>
          </cell>
          <cell r="AD432" t="str">
            <v>RK STY AERATE 3.2 OZ LG0</v>
          </cell>
        </row>
        <row r="433">
          <cell r="AC433" t="str">
            <v>P0898400</v>
          </cell>
          <cell r="AD433" t="str">
            <v>RK BLDIDL BBB SPRAY 30ML LG0</v>
          </cell>
        </row>
        <row r="434">
          <cell r="AC434" t="str">
            <v>P0898800</v>
          </cell>
          <cell r="AD434" t="str">
            <v>RK BLDIDL MASK 30ML LG0</v>
          </cell>
        </row>
        <row r="435">
          <cell r="AC435" t="str">
            <v>P0899200</v>
          </cell>
          <cell r="AD435" t="str">
            <v>RK BLDIDL DUAL COND GOLD 196ML LG0</v>
          </cell>
        </row>
        <row r="436">
          <cell r="AC436" t="str">
            <v>P0901100</v>
          </cell>
          <cell r="AD436" t="str">
            <v>RK STY MOVE ABILITY 05 3ML LG0</v>
          </cell>
        </row>
        <row r="437">
          <cell r="AC437" t="str">
            <v>P0902100</v>
          </cell>
          <cell r="AD437" t="str">
            <v>RK STY PILPRF EXTENDER 153ML LG0</v>
          </cell>
        </row>
        <row r="438">
          <cell r="AC438" t="str">
            <v>P0902500</v>
          </cell>
          <cell r="AD438" t="str">
            <v>RK CHRMTCS DEV 20VOL 8OZ LG0</v>
          </cell>
        </row>
        <row r="439">
          <cell r="AC439" t="str">
            <v>P0902501</v>
          </cell>
          <cell r="AD439" t="str">
            <v>RK CHRMTCS DEV 20VL 8OZ V315</v>
          </cell>
        </row>
        <row r="440">
          <cell r="AC440" t="str">
            <v>P0902700</v>
          </cell>
          <cell r="AD440" t="str">
            <v>RK SEQ PROCESSING SOLUTION 8OZ LG0</v>
          </cell>
        </row>
        <row r="441">
          <cell r="AC441" t="str">
            <v>P0902701</v>
          </cell>
          <cell r="AD441" t="str">
            <v>RK SEQ PROCESSING SOLUTION 8OZ LG0</v>
          </cell>
        </row>
        <row r="442">
          <cell r="AC442" t="str">
            <v>P0902900</v>
          </cell>
          <cell r="AD442" t="str">
            <v>RK PROOXIDE CREAM DEV 30VOL 8OZ LG0</v>
          </cell>
        </row>
        <row r="443">
          <cell r="AC443" t="str">
            <v>P0902902</v>
          </cell>
          <cell r="AD443" t="str">
            <v>RK PROOXIDE CR DEV 30VOL 8OZ V315</v>
          </cell>
        </row>
        <row r="444">
          <cell r="AC444" t="str">
            <v>P0915602</v>
          </cell>
          <cell r="AD444" t="str">
            <v>RK CERA 94 RETAL SHMP LTR LG4</v>
          </cell>
        </row>
        <row r="445">
          <cell r="AC445" t="str">
            <v>P0916700</v>
          </cell>
          <cell r="AD445" t="str">
            <v>RK CERA DEFY COND 245ML LG0</v>
          </cell>
        </row>
        <row r="446">
          <cell r="AC446" t="str">
            <v>P0917702</v>
          </cell>
          <cell r="AD446" t="str">
            <v>RK CERA 94 DEFY SHMP LTR LG4</v>
          </cell>
        </row>
        <row r="447">
          <cell r="AC447" t="str">
            <v>P0917900</v>
          </cell>
          <cell r="AD447" t="str">
            <v>RK CERA RETAL COND 245ML LG0</v>
          </cell>
        </row>
        <row r="448">
          <cell r="AC448" t="str">
            <v>P0925600</v>
          </cell>
          <cell r="AD448" t="str">
            <v>RK PROOXIDE CREAM DEV 20VOL 8OZ LG0</v>
          </cell>
        </row>
        <row r="449">
          <cell r="AC449" t="str">
            <v>P0925602</v>
          </cell>
          <cell r="AD449" t="str">
            <v>RK PROOXIDE CR DEV 20VOL 8OZ V315</v>
          </cell>
        </row>
        <row r="450">
          <cell r="AC450" t="str">
            <v>P0925800</v>
          </cell>
          <cell r="AD450" t="str">
            <v>RK STY WAX BLAST 10 150ML LG0</v>
          </cell>
        </row>
        <row r="451">
          <cell r="AC451" t="str">
            <v>P0925801</v>
          </cell>
          <cell r="AD451" t="str">
            <v>RK STY WAX BLAST 10 150ML LG0</v>
          </cell>
        </row>
        <row r="452">
          <cell r="AC452" t="str">
            <v>P0925900</v>
          </cell>
          <cell r="AD452" t="str">
            <v>RK STY WAX BLAST 10 60ML LG0</v>
          </cell>
        </row>
        <row r="453">
          <cell r="AC453" t="str">
            <v>P0925901</v>
          </cell>
          <cell r="AD453" t="str">
            <v>RK STY WAX BLAST 10 60ML LG0</v>
          </cell>
        </row>
        <row r="454">
          <cell r="AC454" t="str">
            <v>P0926000</v>
          </cell>
          <cell r="AD454" t="str">
            <v>RK STY QUICK TEASE 15 181ML LG0</v>
          </cell>
        </row>
        <row r="455">
          <cell r="AC455" t="str">
            <v>P0926001</v>
          </cell>
          <cell r="AD455" t="str">
            <v>RK STY QUICK TEASE 15 181ML LG0</v>
          </cell>
        </row>
        <row r="456">
          <cell r="AC456" t="str">
            <v>P0926002</v>
          </cell>
          <cell r="AD456" t="str">
            <v>RK STY QUICK TEASE 15 181ML V315</v>
          </cell>
        </row>
        <row r="457">
          <cell r="AC457" t="str">
            <v>P0926003</v>
          </cell>
          <cell r="AD457" t="str">
            <v>RK STY QUICK TEASE 15 181ML V315</v>
          </cell>
        </row>
        <row r="458">
          <cell r="AC458" t="str">
            <v>P0926102</v>
          </cell>
          <cell r="AD458" t="str">
            <v>RK STY QUICK TEASE 15 44ML V315</v>
          </cell>
        </row>
        <row r="459">
          <cell r="AC459" t="str">
            <v>P0926200</v>
          </cell>
          <cell r="AD459" t="str">
            <v>RK STY QUICK DRY 18 11OZ LG0</v>
          </cell>
        </row>
        <row r="460">
          <cell r="AC460" t="str">
            <v>P0926500</v>
          </cell>
          <cell r="AD460" t="str">
            <v>RK STY CONTROL ADDICT 28 11OZ LG0</v>
          </cell>
        </row>
        <row r="461">
          <cell r="AC461" t="str">
            <v>P0927400</v>
          </cell>
          <cell r="AD461" t="str">
            <v>RK STY FULL FRAME 07 250 ML LG0</v>
          </cell>
        </row>
        <row r="462">
          <cell r="AC462" t="str">
            <v>P0927500</v>
          </cell>
          <cell r="AD462" t="str">
            <v>RK STY FULL FRAME 07 2.2 OZ LG0</v>
          </cell>
        </row>
        <row r="463">
          <cell r="AC463" t="str">
            <v>P0927502</v>
          </cell>
          <cell r="AD463" t="str">
            <v>RK STY FULL FRAME 07 2.2OZ LG0</v>
          </cell>
        </row>
        <row r="464">
          <cell r="AC464" t="str">
            <v>P0927600</v>
          </cell>
          <cell r="AD464" t="str">
            <v>RK STY GUTS 10 300ML LG0</v>
          </cell>
        </row>
        <row r="465">
          <cell r="AC465" t="str">
            <v>P0927700</v>
          </cell>
          <cell r="AD465" t="str">
            <v>RK STY GUTS 10 60ML LG0</v>
          </cell>
        </row>
        <row r="466">
          <cell r="AC466" t="str">
            <v>P0927800</v>
          </cell>
          <cell r="AD466" t="str">
            <v>RK STY REWIND 06 150 ML LG0</v>
          </cell>
        </row>
        <row r="467">
          <cell r="AC467" t="str">
            <v>P0927801</v>
          </cell>
          <cell r="AD467" t="str">
            <v>RK STY REWIND 06 150 ML LG0</v>
          </cell>
        </row>
        <row r="468">
          <cell r="AC468" t="str">
            <v>P0928100</v>
          </cell>
          <cell r="AD468" t="str">
            <v>RK STY ROUGH PASTE 12 75ML LG0</v>
          </cell>
        </row>
        <row r="469">
          <cell r="AC469" t="str">
            <v>P0928110</v>
          </cell>
          <cell r="AD469" t="str">
            <v>RK STY ROUGH PASTE 12 75ML LG0</v>
          </cell>
        </row>
        <row r="470">
          <cell r="AC470" t="str">
            <v>P0928303</v>
          </cell>
          <cell r="AD470" t="str">
            <v>RK STY ROUGH PASTE 12 30ML V315</v>
          </cell>
        </row>
        <row r="471">
          <cell r="AC471" t="str">
            <v>P0928400</v>
          </cell>
          <cell r="AD471" t="str">
            <v>RK STY OUTSHINE 01 100 ML LG0</v>
          </cell>
        </row>
        <row r="472">
          <cell r="AC472" t="str">
            <v>P0928401</v>
          </cell>
          <cell r="AD472" t="str">
            <v>RK STY OUTSHINE 01 100 ML V315</v>
          </cell>
        </row>
        <row r="473">
          <cell r="AC473" t="str">
            <v>P0928601</v>
          </cell>
          <cell r="AD473" t="str">
            <v>RK STY OUTSHINE 01 30 ML V315</v>
          </cell>
        </row>
        <row r="474">
          <cell r="AC474" t="str">
            <v>P0929700</v>
          </cell>
          <cell r="AD474" t="str">
            <v>RK STY FASHION WORK 12 2OZ LG0</v>
          </cell>
        </row>
        <row r="475">
          <cell r="AC475" t="str">
            <v>P0929702</v>
          </cell>
          <cell r="AD475" t="str">
            <v>RK STY FASHION WORK 12 2OZ V315</v>
          </cell>
        </row>
        <row r="476">
          <cell r="AC476" t="str">
            <v>P0929800</v>
          </cell>
          <cell r="AD476" t="str">
            <v>RK STY FASHION WORK 12 9.8OZ LG0</v>
          </cell>
        </row>
        <row r="477">
          <cell r="AC477" t="str">
            <v>P0929801</v>
          </cell>
          <cell r="AD477" t="str">
            <v>RK STY FASHION WORK 12 9.8OZ LG0</v>
          </cell>
        </row>
        <row r="478">
          <cell r="AC478" t="str">
            <v>P0929802</v>
          </cell>
          <cell r="AD478" t="str">
            <v>RK STY FASHION WORK 12 9.8OZ LG0</v>
          </cell>
        </row>
        <row r="479">
          <cell r="AC479" t="str">
            <v>P0930402</v>
          </cell>
          <cell r="AD479" t="str">
            <v>RK STY SHINE FLASH 02 150ML LG0</v>
          </cell>
        </row>
        <row r="480">
          <cell r="AC480" t="str">
            <v>P0930500</v>
          </cell>
          <cell r="AD480" t="str">
            <v>RK STY ALIGN 12 30ML LG0</v>
          </cell>
        </row>
        <row r="481">
          <cell r="AC481" t="str">
            <v>P0930700</v>
          </cell>
          <cell r="AD481" t="str">
            <v>RK STY VELVET GLTN 07 100ML LG0</v>
          </cell>
        </row>
        <row r="482">
          <cell r="AC482" t="str">
            <v>P0930702</v>
          </cell>
          <cell r="AD482" t="str">
            <v>RK STY VELVET GLTN 07 100ML V315</v>
          </cell>
        </row>
        <row r="483">
          <cell r="AC483" t="str">
            <v>P0930900</v>
          </cell>
          <cell r="AD483" t="str">
            <v>RK STY HARDWEAR 16 250ML LG5</v>
          </cell>
        </row>
        <row r="484">
          <cell r="AC484" t="str">
            <v>P0930901</v>
          </cell>
          <cell r="AD484" t="str">
            <v>RK STY HARDWEAR 16 250ML LG5</v>
          </cell>
        </row>
        <row r="485">
          <cell r="AC485" t="str">
            <v>P0931200</v>
          </cell>
          <cell r="AD485" t="str">
            <v>RK STY WATER WAX 03 50 ML LG0</v>
          </cell>
        </row>
        <row r="486">
          <cell r="AC486" t="str">
            <v>P0931201</v>
          </cell>
          <cell r="AD486" t="str">
            <v>RK STY WATER WAX 03 50 ML V315</v>
          </cell>
        </row>
        <row r="487">
          <cell r="AC487" t="str">
            <v>P0931800</v>
          </cell>
          <cell r="AD487" t="str">
            <v>RK STY THICKENING LTN 06 150ML LG5</v>
          </cell>
        </row>
        <row r="488">
          <cell r="AC488" t="str">
            <v>P0931900</v>
          </cell>
          <cell r="AD488" t="str">
            <v>RK STY THICKENING LTN 06 500ML LG4</v>
          </cell>
        </row>
        <row r="489">
          <cell r="AC489" t="str">
            <v>P0932100</v>
          </cell>
          <cell r="AD489" t="str">
            <v>RK STY HOT SETS 22 150ML CC LG0</v>
          </cell>
        </row>
        <row r="490">
          <cell r="AC490" t="str">
            <v>P0940500</v>
          </cell>
          <cell r="AD490" t="str">
            <v>RK RBL HAIR MU RBL WO A CORAL LG5</v>
          </cell>
        </row>
        <row r="491">
          <cell r="AC491" t="str">
            <v>P0941100</v>
          </cell>
          <cell r="AD491" t="str">
            <v>RK RBL HAIR MU GAC GOLDLG5</v>
          </cell>
        </row>
        <row r="492">
          <cell r="AC492" t="str">
            <v>P0941700</v>
          </cell>
          <cell r="AD492" t="str">
            <v>RK RBL HAIR MU ROSE REVOLUTION LG5</v>
          </cell>
        </row>
        <row r="493">
          <cell r="AC493" t="str">
            <v>P0942300</v>
          </cell>
          <cell r="AD493" t="str">
            <v>RK BFULL COND 30ML LG0</v>
          </cell>
        </row>
        <row r="494">
          <cell r="AC494" t="str">
            <v>P0962200</v>
          </cell>
          <cell r="AD494" t="str">
            <v>RK CHRMTCS DEV 30 VOL 946ML LG0</v>
          </cell>
        </row>
        <row r="495">
          <cell r="AC495" t="str">
            <v>P0962202</v>
          </cell>
          <cell r="AD495" t="str">
            <v>RK CHRMTCS DEV 30 VOL 946ML V315</v>
          </cell>
        </row>
        <row r="496">
          <cell r="AC496" t="str">
            <v>P0962400</v>
          </cell>
          <cell r="AD496" t="str">
            <v>RK CHRMTCS DEV 10 VOL 946ML LG0</v>
          </cell>
        </row>
        <row r="497">
          <cell r="AC497" t="str">
            <v>P0962402</v>
          </cell>
          <cell r="AD497" t="str">
            <v>RK CHRMTCS DEV 10 VOL 946ML V315</v>
          </cell>
        </row>
        <row r="498">
          <cell r="AC498" t="str">
            <v>P0962600</v>
          </cell>
          <cell r="AD498" t="str">
            <v>RK CHRMTCS DEV 20 VOL 946ML LG0</v>
          </cell>
        </row>
        <row r="499">
          <cell r="AC499" t="str">
            <v>P0962602</v>
          </cell>
          <cell r="AD499" t="str">
            <v>RK CHRMTCS DEV 20 VOL 946ML V315</v>
          </cell>
        </row>
        <row r="500">
          <cell r="AC500" t="str">
            <v>P0986200</v>
          </cell>
          <cell r="AD500" t="str">
            <v>RK CF CLEAR LG0</v>
          </cell>
        </row>
        <row r="501">
          <cell r="AC501" t="str">
            <v>P0986301</v>
          </cell>
          <cell r="AD501" t="str">
            <v>RK CHRMTCS REMIXED BLUE LG0</v>
          </cell>
        </row>
        <row r="502">
          <cell r="AC502" t="str">
            <v>P0986600</v>
          </cell>
          <cell r="AD502" t="str">
            <v>RK CHRMTCS REMIXED GREEN LG0</v>
          </cell>
        </row>
        <row r="503">
          <cell r="AC503" t="str">
            <v>P0986900</v>
          </cell>
          <cell r="AD503" t="str">
            <v>RK CHRMTCS REMIXED VIOLET LG0</v>
          </cell>
        </row>
        <row r="504">
          <cell r="AC504" t="str">
            <v>P0994300</v>
          </cell>
          <cell r="AD504" t="str">
            <v>RK STY FASHION WAVES 250ML LG0</v>
          </cell>
        </row>
        <row r="505">
          <cell r="AC505" t="str">
            <v>P0994700</v>
          </cell>
          <cell r="AD505" t="str">
            <v>RK DMNDOIL HISHN AIRYMIST 150ML LG0</v>
          </cell>
        </row>
        <row r="506">
          <cell r="AC506" t="str">
            <v>P0994900</v>
          </cell>
          <cell r="AD506" t="str">
            <v>RK DMNDOIL HI SHINE COND 250ML LG0</v>
          </cell>
        </row>
        <row r="507">
          <cell r="AC507" t="str">
            <v>P0995300</v>
          </cell>
          <cell r="AD507" t="str">
            <v>RK DMNDOIL HI SHINE COND 30ML LG0</v>
          </cell>
        </row>
        <row r="508">
          <cell r="AC508" t="str">
            <v>P0997200</v>
          </cell>
          <cell r="AD508" t="str">
            <v>RK CF 3RV RED VIOLET LG0</v>
          </cell>
        </row>
        <row r="509">
          <cell r="AC509" t="str">
            <v>P0997400</v>
          </cell>
          <cell r="AD509" t="str">
            <v>RK CF 6RV RED VIOLET LG0</v>
          </cell>
        </row>
        <row r="510">
          <cell r="AC510" t="str">
            <v>P0998000</v>
          </cell>
          <cell r="AD510" t="str">
            <v>RK FLASH LIFT 907G LG0</v>
          </cell>
        </row>
        <row r="511">
          <cell r="AC511" t="str">
            <v>P1006600</v>
          </cell>
          <cell r="AD511" t="str">
            <v>RK CF 9AG ASH GREEN LG0</v>
          </cell>
        </row>
        <row r="512">
          <cell r="AC512" t="str">
            <v>P1006800</v>
          </cell>
          <cell r="AD512" t="str">
            <v>RK CF 7T TITANIUM PTD LG0</v>
          </cell>
        </row>
        <row r="513">
          <cell r="AC513" t="str">
            <v>P1006900</v>
          </cell>
          <cell r="AD513" t="str">
            <v>RK CF 6T TITANIUM PTD LG0</v>
          </cell>
        </row>
        <row r="514">
          <cell r="AC514" t="str">
            <v>P1007000</v>
          </cell>
          <cell r="AD514" t="str">
            <v>RK CF HI FUSION CHROME GLBL PTD LG0</v>
          </cell>
        </row>
        <row r="515">
          <cell r="AC515" t="str">
            <v>P1007200</v>
          </cell>
          <cell r="AD515" t="str">
            <v>RK CG 4GN FOREST 60ML LG0</v>
          </cell>
        </row>
        <row r="516">
          <cell r="AC516" t="str">
            <v>P1007600</v>
          </cell>
          <cell r="AD516" t="str">
            <v>RK SEQ 06 GOLD IRIDESCENT 06GI LG0</v>
          </cell>
        </row>
        <row r="517">
          <cell r="AC517" t="str">
            <v>P1007900</v>
          </cell>
          <cell r="AD517" t="str">
            <v>RK SEQ 08 GOLD IRIDESCENT 08GI LG0</v>
          </cell>
        </row>
        <row r="518">
          <cell r="AC518" t="str">
            <v>P1008200</v>
          </cell>
          <cell r="AD518" t="str">
            <v>RK SEQ 09 GOLD IRIDESCENT 09GI LG0</v>
          </cell>
        </row>
        <row r="519">
          <cell r="AC519" t="str">
            <v>P1008600</v>
          </cell>
          <cell r="AD519" t="str">
            <v>RK CHRMTCS URICH 1 NAT NAT 1NN LG0</v>
          </cell>
        </row>
        <row r="520">
          <cell r="AC520" t="str">
            <v>P1008601</v>
          </cell>
          <cell r="AD520" t="str">
            <v>RK CHRMTCS URICH 1 NAT NAT 1NN LG0</v>
          </cell>
        </row>
        <row r="521">
          <cell r="AC521" t="str">
            <v>P1008900</v>
          </cell>
          <cell r="AD521" t="str">
            <v>RK CHRMTCS URICH 3 NAT NAT 3NN LG0</v>
          </cell>
        </row>
        <row r="522">
          <cell r="AC522" t="str">
            <v>P1008901</v>
          </cell>
          <cell r="AD522" t="str">
            <v>RK CHRMTCS URICH 3 NAT NAT 3NN LG0</v>
          </cell>
        </row>
        <row r="523">
          <cell r="AC523" t="str">
            <v>P1009200</v>
          </cell>
          <cell r="AD523" t="str">
            <v>RK CHRMTCS URICH 4 NAT NAT 4NN LG0</v>
          </cell>
        </row>
        <row r="524">
          <cell r="AC524" t="str">
            <v>P1009201</v>
          </cell>
          <cell r="AD524" t="str">
            <v>RK CHRMTCS URICH 4 NAT NAT 4NN LG0</v>
          </cell>
        </row>
        <row r="525">
          <cell r="AC525" t="str">
            <v>P1009500</v>
          </cell>
          <cell r="AD525" t="str">
            <v>RK CHRMTCS URICH 5 NAT NAT 5NN LG0</v>
          </cell>
        </row>
        <row r="526">
          <cell r="AC526" t="str">
            <v>P1009501</v>
          </cell>
          <cell r="AD526" t="str">
            <v>RK CHRMTCS URICH 5 NAT NAT 5NN LG0</v>
          </cell>
        </row>
        <row r="527">
          <cell r="AC527" t="str">
            <v>P1009800</v>
          </cell>
          <cell r="AD527" t="str">
            <v>RK CHRMTCS URICH 6 NAT NAT 6NN LG0</v>
          </cell>
        </row>
        <row r="528">
          <cell r="AC528" t="str">
            <v>P1009801</v>
          </cell>
          <cell r="AD528" t="str">
            <v>RK CHRMTCS URICH 6 NAT NAT 6NN LG0</v>
          </cell>
        </row>
        <row r="529">
          <cell r="AC529" t="str">
            <v>P1010200</v>
          </cell>
          <cell r="AD529" t="str">
            <v>RK CHRMTCS URICH 7 NAT NAT 7NN LG0</v>
          </cell>
        </row>
        <row r="530">
          <cell r="AC530" t="str">
            <v>P1010500</v>
          </cell>
          <cell r="AD530" t="str">
            <v>RK CHRMTCS URICH 8 NAT NAT 8NN LG0</v>
          </cell>
        </row>
        <row r="531">
          <cell r="AC531" t="str">
            <v>P1010501</v>
          </cell>
          <cell r="AD531" t="str">
            <v>RK CHRMTCS URICH 8 NAT NAT 8NN LG0</v>
          </cell>
        </row>
        <row r="532">
          <cell r="AC532" t="str">
            <v>P1010800</v>
          </cell>
          <cell r="AD532" t="str">
            <v>RK CHRMTCS URICH 9 NAT NAT 9NN LG0</v>
          </cell>
        </row>
        <row r="533">
          <cell r="AC533" t="str">
            <v>P1010801</v>
          </cell>
          <cell r="AD533" t="str">
            <v>RK CHRMTCS URICH 9 NAT NAT 9NN LG0</v>
          </cell>
        </row>
        <row r="534">
          <cell r="AC534" t="str">
            <v>P1011100</v>
          </cell>
          <cell r="AD534" t="str">
            <v>RK CHRMTCS URICH 8 PEARL 8P LG0</v>
          </cell>
        </row>
        <row r="535">
          <cell r="AC535" t="str">
            <v>P1011101</v>
          </cell>
          <cell r="AD535" t="str">
            <v>RK CHRMTCS URICH 8 PEARL 8P LG0</v>
          </cell>
        </row>
        <row r="536">
          <cell r="AC536" t="str">
            <v>P1011700</v>
          </cell>
          <cell r="AD536" t="str">
            <v>RK CHRMTCS URICH 10 PEARL 10 LG0</v>
          </cell>
        </row>
        <row r="537">
          <cell r="AC537" t="str">
            <v>P1012000</v>
          </cell>
          <cell r="AD537" t="str">
            <v>RK CHRMTCS URICH 6 ASH BLUE 6AB LG0</v>
          </cell>
        </row>
        <row r="538">
          <cell r="AC538" t="str">
            <v>P1012001</v>
          </cell>
          <cell r="AD538" t="str">
            <v>RK CHRMTCS URICH 6 ASH BLUE 6AB LG0</v>
          </cell>
        </row>
        <row r="539">
          <cell r="AC539" t="str">
            <v>P1012300</v>
          </cell>
          <cell r="AD539" t="str">
            <v>RK CHRMTCS URICH 8 ASH BLUE 8AB LG0</v>
          </cell>
        </row>
        <row r="540">
          <cell r="AC540" t="str">
            <v>P1012600</v>
          </cell>
          <cell r="AD540" t="str">
            <v>RK CHRMTCS URICH 9 ASH VLT 9AV LG0</v>
          </cell>
        </row>
        <row r="541">
          <cell r="AC541" t="str">
            <v>P1012601</v>
          </cell>
          <cell r="AD541" t="str">
            <v>RK CHRMTCS URICH 9 ASH VLT 9AV LG0</v>
          </cell>
        </row>
        <row r="542">
          <cell r="AC542" t="str">
            <v>P1012900</v>
          </cell>
          <cell r="AD542" t="str">
            <v>RK CHRMTCS URICH 10 ASHVLT 10AV LG0</v>
          </cell>
        </row>
        <row r="543">
          <cell r="AC543" t="str">
            <v>P1012901</v>
          </cell>
          <cell r="AD543" t="str">
            <v>RK CHRMTCS URICH 10 ASHVLT 10AV LG0</v>
          </cell>
        </row>
        <row r="544">
          <cell r="AC544" t="str">
            <v>P1013200</v>
          </cell>
          <cell r="AD544" t="str">
            <v>RK CHRMTCS URICH 9 GLD IRID 9GI LG0</v>
          </cell>
        </row>
        <row r="545">
          <cell r="AC545" t="str">
            <v>P1013201</v>
          </cell>
          <cell r="AD545" t="str">
            <v>RK CHRMTCS URICH 9 GLD IRID 9GI LG0</v>
          </cell>
        </row>
        <row r="546">
          <cell r="AC546" t="str">
            <v>P1013500</v>
          </cell>
          <cell r="AD546" t="str">
            <v>RK CHRMTCS URICH 7 GLD IRID 7GI LG0</v>
          </cell>
        </row>
        <row r="547">
          <cell r="AC547" t="str">
            <v>P1013501</v>
          </cell>
          <cell r="AD547" t="str">
            <v>RK CHRMTCS URICH 7 GLD IRID 7GI LG0</v>
          </cell>
        </row>
        <row r="548">
          <cell r="AC548" t="str">
            <v>P1013800</v>
          </cell>
          <cell r="AD548" t="str">
            <v>RK CHRMTCS URICH 5 GLD IRID 5GI LG0</v>
          </cell>
        </row>
        <row r="549">
          <cell r="AC549" t="str">
            <v>P1013801</v>
          </cell>
          <cell r="AD549" t="str">
            <v>RK CHRMTCS URICH 5 GLD IRID 5GI LG0</v>
          </cell>
        </row>
        <row r="550">
          <cell r="AC550" t="str">
            <v>P1014100</v>
          </cell>
          <cell r="AD550" t="str">
            <v>RK CHRMTCS URICH 6 BR CPER 6BC LG0</v>
          </cell>
        </row>
        <row r="551">
          <cell r="AC551" t="str">
            <v>P1014101</v>
          </cell>
          <cell r="AD551" t="str">
            <v>RK CHRMTCS URICH 6 BRN CPER 6BC LG0</v>
          </cell>
        </row>
        <row r="552">
          <cell r="AC552" t="str">
            <v>P1014400</v>
          </cell>
          <cell r="AD552" t="str">
            <v>RK CHRMTCS URICH 4 BR CPER 4BC LG0</v>
          </cell>
        </row>
        <row r="553">
          <cell r="AC553" t="str">
            <v>P1014700</v>
          </cell>
          <cell r="AD553" t="str">
            <v>RK CHRMTCS URICH 5 BR RED 5BR LG0</v>
          </cell>
        </row>
        <row r="554">
          <cell r="AC554" t="str">
            <v>P1015000</v>
          </cell>
          <cell r="AD554" t="str">
            <v>RK CHRMTCS URICH 3 BR RED 3BR LG0</v>
          </cell>
        </row>
        <row r="555">
          <cell r="AC555" t="str">
            <v>P1022100</v>
          </cell>
          <cell r="AD555" t="str">
            <v>RK CHRMTCS URICH 10 NATNAT 10NN LG0</v>
          </cell>
        </row>
        <row r="556">
          <cell r="AC556" t="str">
            <v>P1022101</v>
          </cell>
          <cell r="AD556" t="str">
            <v>RK CHRMTCS URICH 10 NATNAT 10NN LG0</v>
          </cell>
        </row>
        <row r="557">
          <cell r="AC557" t="str">
            <v>P1030300</v>
          </cell>
          <cell r="AD557" t="str">
            <v>RK EXTR LENGTH SEALER 50ML LG5</v>
          </cell>
        </row>
        <row r="558">
          <cell r="AC558" t="str">
            <v>P1030600</v>
          </cell>
          <cell r="AD558" t="str">
            <v>RK EXTR LENGTH PRIMER 30ML LG0</v>
          </cell>
        </row>
        <row r="559">
          <cell r="AC559" t="str">
            <v>P1038300</v>
          </cell>
          <cell r="AD559" t="str">
            <v>RK FRIZZ DISMISS COND 30ML LG0</v>
          </cell>
        </row>
        <row r="560">
          <cell r="AC560" t="str">
            <v>P1038401</v>
          </cell>
          <cell r="AD560" t="str">
            <v>RK FRIZZ DISMISS COND LTR LG4</v>
          </cell>
        </row>
        <row r="561">
          <cell r="AC561" t="str">
            <v>P1038500</v>
          </cell>
          <cell r="AD561" t="str">
            <v>RK FRIZZ DISMISS SF SHMP 300ML LG0</v>
          </cell>
        </row>
        <row r="562">
          <cell r="AC562" t="str">
            <v>P1042200</v>
          </cell>
          <cell r="AD562" t="str">
            <v>RK EXTR LENGTH PRIMER 150ML LG0</v>
          </cell>
        </row>
        <row r="563">
          <cell r="AC563" t="str">
            <v>P1042800</v>
          </cell>
          <cell r="AD563" t="str">
            <v>RK BLDIDL OIL LIGHTENER 60ML LG0</v>
          </cell>
        </row>
        <row r="564">
          <cell r="AC564" t="str">
            <v>P1043000</v>
          </cell>
          <cell r="AD564" t="str">
            <v>RK BLDIDL HIGH LIFT NAT LG0</v>
          </cell>
        </row>
        <row r="565">
          <cell r="AC565" t="str">
            <v>P1043001</v>
          </cell>
          <cell r="AD565" t="str">
            <v>RK BLDIDL HIGH LIFT NAT V315</v>
          </cell>
        </row>
        <row r="566">
          <cell r="AC566" t="str">
            <v>P1043002</v>
          </cell>
          <cell r="AD566" t="str">
            <v>RK BLDIDL HIGH LIFT NAT V315</v>
          </cell>
        </row>
        <row r="567">
          <cell r="AC567" t="str">
            <v>P1043300</v>
          </cell>
          <cell r="AD567" t="str">
            <v>RK BLDIDL HIGH LIFT BEIGE LG0</v>
          </cell>
        </row>
        <row r="568">
          <cell r="AC568" t="str">
            <v>P1043301</v>
          </cell>
          <cell r="AD568" t="str">
            <v>RK BLDIDL HIGH LIFT BEIGE V315</v>
          </cell>
        </row>
        <row r="569">
          <cell r="AC569" t="str">
            <v>P1043302</v>
          </cell>
          <cell r="AD569" t="str">
            <v>RK BLDIDL HIGH LIFT BEIGE V315</v>
          </cell>
        </row>
        <row r="570">
          <cell r="AC570" t="str">
            <v>P1043601</v>
          </cell>
          <cell r="AD570" t="str">
            <v>RK BLDIDL HIGH LIFT NAT ASH V315</v>
          </cell>
        </row>
        <row r="571">
          <cell r="AC571" t="str">
            <v>P1043602</v>
          </cell>
          <cell r="AD571" t="str">
            <v>RK BLDIDL HIGH LIFT NAT ASH V315</v>
          </cell>
        </row>
        <row r="572">
          <cell r="AC572" t="str">
            <v>P1043900</v>
          </cell>
          <cell r="AD572" t="str">
            <v>RK BLDIDL HIGH LIFT BLUE LG0</v>
          </cell>
        </row>
        <row r="573">
          <cell r="AC573" t="str">
            <v>P1043902</v>
          </cell>
          <cell r="AD573" t="str">
            <v>RK BLDIDL HIGH LIFT BLUE V315</v>
          </cell>
        </row>
        <row r="574">
          <cell r="AC574" t="str">
            <v>P1044402</v>
          </cell>
          <cell r="AD574" t="str">
            <v>RK BLDIDL HIGH LIFT PEARL V315</v>
          </cell>
        </row>
        <row r="575">
          <cell r="AC575" t="str">
            <v>P1044702</v>
          </cell>
          <cell r="AD575" t="str">
            <v>RK BLDIDL HIGH LIFT VLET V315</v>
          </cell>
        </row>
        <row r="576">
          <cell r="AC576" t="str">
            <v>P1045102</v>
          </cell>
          <cell r="AD576" t="str">
            <v>RK BLDIDL HIGH LIFT VLET VLET V315</v>
          </cell>
        </row>
        <row r="577">
          <cell r="AC577" t="str">
            <v>P1045500</v>
          </cell>
          <cell r="AD577" t="str">
            <v>RK BLDIDL HIGH LIFT TITANIUM LG0</v>
          </cell>
        </row>
        <row r="578">
          <cell r="AC578" t="str">
            <v>P1045502</v>
          </cell>
          <cell r="AD578" t="str">
            <v>RK BLDIDL HIGH LIFT TITANIUM V315</v>
          </cell>
        </row>
        <row r="579">
          <cell r="AC579" t="str">
            <v>P1045800</v>
          </cell>
          <cell r="AD579" t="str">
            <v>RK BLDIDL BASE BREAKER CLEAR LG0</v>
          </cell>
        </row>
        <row r="580">
          <cell r="AC580" t="str">
            <v>P1045801</v>
          </cell>
          <cell r="AD580" t="str">
            <v>RK BLDIDL BASE BREAKER CLEAR LG0</v>
          </cell>
        </row>
        <row r="581">
          <cell r="AC581" t="str">
            <v>P1046100</v>
          </cell>
          <cell r="AD581" t="str">
            <v>RK BLDIDL BASE BREAKER COOL LG0</v>
          </cell>
        </row>
        <row r="582">
          <cell r="AC582" t="str">
            <v>P1046101</v>
          </cell>
          <cell r="AD582" t="str">
            <v>RK BLDIDL BASE BREAKER COOL LG0</v>
          </cell>
        </row>
        <row r="583">
          <cell r="AC583" t="str">
            <v>P1049000</v>
          </cell>
          <cell r="AD583" t="str">
            <v>RK FRIZZ REBEL TAME FPF40 30ML LG0</v>
          </cell>
        </row>
        <row r="584">
          <cell r="AC584" t="str">
            <v>P1049100</v>
          </cell>
          <cell r="AD584" t="str">
            <v>RK FRIZZ FLY AWAY FIX FPF10 LG0</v>
          </cell>
        </row>
        <row r="585">
          <cell r="AC585" t="str">
            <v>P1049500</v>
          </cell>
          <cell r="AD585" t="str">
            <v>RK FRIZZ SMTHFRC FPF20 30ML LG0</v>
          </cell>
        </row>
        <row r="586">
          <cell r="AC586" t="str">
            <v>P1050200</v>
          </cell>
          <cell r="AD586" t="str">
            <v>RK FRIZZ INST DEF FPF30 30ML LG0</v>
          </cell>
        </row>
        <row r="587">
          <cell r="AC587" t="str">
            <v>P1056000</v>
          </cell>
          <cell r="AD587" t="str">
            <v>RK ONE UNITED ELIXIR 150ML V315</v>
          </cell>
        </row>
        <row r="588">
          <cell r="AC588" t="str">
            <v>P1056300</v>
          </cell>
          <cell r="AD588" t="str">
            <v>RK ONE UNITED ELIXIR 30ML V315</v>
          </cell>
        </row>
        <row r="589">
          <cell r="AC589" t="str">
            <v>P1056400</v>
          </cell>
          <cell r="AD589" t="str">
            <v>RK ONE UNITED ELIXIR 400ML V034</v>
          </cell>
        </row>
        <row r="590">
          <cell r="AC590" t="str">
            <v>P1058100</v>
          </cell>
          <cell r="AD590" t="str">
            <v>RK CHRMTCS URICH 4 NAT ASH 4NA LG0</v>
          </cell>
        </row>
        <row r="591">
          <cell r="AC591" t="str">
            <v>P1058101</v>
          </cell>
          <cell r="AD591" t="str">
            <v>RK CHRMTCS URICH 4 NAT ASH 4NA LG0</v>
          </cell>
        </row>
        <row r="592">
          <cell r="AC592" t="str">
            <v>P1058400</v>
          </cell>
          <cell r="AD592" t="str">
            <v>RK CHRMTCS URICH 5 NAT ASH 5NA LG0</v>
          </cell>
        </row>
        <row r="593">
          <cell r="AC593" t="str">
            <v>P1058401</v>
          </cell>
          <cell r="AD593" t="str">
            <v>RK CHRMTCS URICH 5 NAT ASH 5NA LG0</v>
          </cell>
        </row>
        <row r="594">
          <cell r="AC594" t="str">
            <v>P1058700</v>
          </cell>
          <cell r="AD594" t="str">
            <v>RK CHRMTCS URICH 6 NAT ASH 6NA LG0</v>
          </cell>
        </row>
        <row r="595">
          <cell r="AC595" t="str">
            <v>P1058701</v>
          </cell>
          <cell r="AD595" t="str">
            <v>RK CHRMTCS URICH 6 NAT ASH 6NA LG0</v>
          </cell>
        </row>
        <row r="596">
          <cell r="AC596" t="str">
            <v>P1059000</v>
          </cell>
          <cell r="AD596" t="str">
            <v>RK CHRMTCS URICH 7 NAT ASH 7NA LG0</v>
          </cell>
        </row>
        <row r="597">
          <cell r="AC597" t="str">
            <v>P1059001</v>
          </cell>
          <cell r="AD597" t="str">
            <v>RK CHRMTCS URICH 7 NAT ASH 7NA LG0</v>
          </cell>
        </row>
        <row r="598">
          <cell r="AC598" t="str">
            <v>P1059300</v>
          </cell>
          <cell r="AD598" t="str">
            <v>RK CHRMTCS URICH 8 NAT ASH 8NA LG0</v>
          </cell>
        </row>
        <row r="599">
          <cell r="AC599" t="str">
            <v>P1059301</v>
          </cell>
          <cell r="AD599" t="str">
            <v>RK CHRMTCS URICH 8 NAT ASH 8NA LG0</v>
          </cell>
        </row>
        <row r="600">
          <cell r="AC600" t="str">
            <v>P1059600</v>
          </cell>
          <cell r="AD600" t="str">
            <v>RK CHRMTCS URICH 9 NAT ASH 9NA LG0</v>
          </cell>
        </row>
        <row r="601">
          <cell r="AC601" t="str">
            <v>P1059601</v>
          </cell>
          <cell r="AD601" t="str">
            <v>RK CHRMTCS URICH 9 NAT ASH 9NA LG0</v>
          </cell>
        </row>
        <row r="602">
          <cell r="AC602" t="str">
            <v>P1059900</v>
          </cell>
          <cell r="AD602" t="str">
            <v>RK CHRMTCS URICH 10 NATASH 10NA LG0</v>
          </cell>
        </row>
        <row r="603">
          <cell r="AC603" t="str">
            <v>P1060300</v>
          </cell>
          <cell r="AD603" t="str">
            <v>RK CHRMTCS URICH 10 GOLD 10G LG0</v>
          </cell>
        </row>
        <row r="604">
          <cell r="AC604" t="str">
            <v>P1060700</v>
          </cell>
          <cell r="AD604" t="str">
            <v>RK CHRMTCS URICH 8 GOLD 8G LG0</v>
          </cell>
        </row>
        <row r="605">
          <cell r="AC605" t="str">
            <v>P1061000</v>
          </cell>
          <cell r="AD605" t="str">
            <v>RK CHRMTCS URICH 6 GOLD 6G LG0</v>
          </cell>
        </row>
        <row r="606">
          <cell r="AC606" t="str">
            <v>P1061300</v>
          </cell>
          <cell r="AD606" t="str">
            <v>RK CHRMTCS URICH 4 GOLD 4G LG0</v>
          </cell>
        </row>
        <row r="607">
          <cell r="AC607" t="str">
            <v>P1061600</v>
          </cell>
          <cell r="AD607" t="str">
            <v>RK CHRMTCS URICH 5 COPR RED 5CR LG0</v>
          </cell>
        </row>
        <row r="608">
          <cell r="AC608" t="str">
            <v>P1061900</v>
          </cell>
          <cell r="AD608" t="str">
            <v>RK CHRMTCS URICH 7 COPR RED 7CR LG0</v>
          </cell>
        </row>
        <row r="609">
          <cell r="AC609" t="str">
            <v>P1061901</v>
          </cell>
          <cell r="AD609" t="str">
            <v>RK CHRMTCS URICH 7 COPR RED 7CR LG0</v>
          </cell>
        </row>
        <row r="610">
          <cell r="AC610" t="str">
            <v>P1064400</v>
          </cell>
          <cell r="AD610" t="str">
            <v>RK STY FC STAY HIGH18 150ML LG0</v>
          </cell>
        </row>
        <row r="611">
          <cell r="AC611" t="str">
            <v>P1064402</v>
          </cell>
          <cell r="AD611" t="str">
            <v>RK STY FC STAY HIGH18 150ML V315</v>
          </cell>
        </row>
        <row r="612">
          <cell r="AC612" t="str">
            <v>P1075900</v>
          </cell>
          <cell r="AD612" t="str">
            <v>RK STY WIND BLOWN 6.7OZ LG0</v>
          </cell>
        </row>
        <row r="613">
          <cell r="AC613" t="str">
            <v>P1076000</v>
          </cell>
          <cell r="AD613" t="str">
            <v>RK STY WIND BLOWN 2OZ LG0</v>
          </cell>
        </row>
        <row r="614">
          <cell r="AC614" t="str">
            <v>P1126000</v>
          </cell>
          <cell r="AD614" t="str">
            <v>RK STY FASHION WAVES 250ML VD33</v>
          </cell>
        </row>
        <row r="615">
          <cell r="AC615" t="str">
            <v>P1126100</v>
          </cell>
          <cell r="AD615" t="str">
            <v>RK STY FASHION WAVES 50ML VD33</v>
          </cell>
        </row>
        <row r="616">
          <cell r="AC616" t="str">
            <v>P1126700</v>
          </cell>
          <cell r="AD616" t="str">
            <v>RK CURV HI FOAM SHMP 300ML V315</v>
          </cell>
        </row>
        <row r="617">
          <cell r="AC617" t="str">
            <v>P1127001</v>
          </cell>
          <cell r="AD617" t="str">
            <v>RK CURV HI FOAM SHMP 1000ML V034</v>
          </cell>
        </row>
        <row r="618">
          <cell r="AC618" t="str">
            <v>P1127100</v>
          </cell>
          <cell r="AD618" t="str">
            <v>RK CURV HI FOAM SHMP 50ML V315</v>
          </cell>
        </row>
        <row r="619">
          <cell r="AC619" t="str">
            <v>P1127600</v>
          </cell>
          <cell r="AD619" t="str">
            <v>RK CURV NO FOAM SHMP 1000ML V034</v>
          </cell>
        </row>
        <row r="620">
          <cell r="AC620" t="str">
            <v>P1128000</v>
          </cell>
          <cell r="AD620" t="str">
            <v>RK CURV NO FOAM SHMP 50ML V315</v>
          </cell>
        </row>
        <row r="621">
          <cell r="AC621" t="str">
            <v>P1128200</v>
          </cell>
          <cell r="AD621" t="str">
            <v>RK CURV LO FOAM SHMP 300ML V315</v>
          </cell>
        </row>
        <row r="622">
          <cell r="AC622" t="str">
            <v>P1128500</v>
          </cell>
          <cell r="AD622" t="str">
            <v>RK CURV LO FOAM SHMP 1000ML V034</v>
          </cell>
        </row>
        <row r="623">
          <cell r="AC623" t="str">
            <v>P1128501</v>
          </cell>
          <cell r="AD623" t="str">
            <v>RK CURV LO FOAM SHMP 1000ML V034</v>
          </cell>
        </row>
        <row r="624">
          <cell r="AC624" t="str">
            <v>P1128600</v>
          </cell>
          <cell r="AD624" t="str">
            <v>RK CURV LO FOAM SHMP 50ML V315</v>
          </cell>
        </row>
        <row r="625">
          <cell r="AC625" t="str">
            <v>P1128800</v>
          </cell>
          <cell r="AD625" t="str">
            <v>RK CURV COND 250ML V315</v>
          </cell>
        </row>
        <row r="626">
          <cell r="AC626" t="str">
            <v>P1129101</v>
          </cell>
          <cell r="AD626" t="str">
            <v>RK CURV COND 1000ML V034</v>
          </cell>
        </row>
        <row r="627">
          <cell r="AC627" t="str">
            <v>P1129200</v>
          </cell>
          <cell r="AD627" t="str">
            <v>RK CURV COND 30ML V315</v>
          </cell>
        </row>
        <row r="628">
          <cell r="AC628" t="str">
            <v>P1129500</v>
          </cell>
          <cell r="AD628" t="str">
            <v>RK CURV CCC SPRAY 30ML V315</v>
          </cell>
        </row>
        <row r="629">
          <cell r="AC629" t="str">
            <v>P1129701</v>
          </cell>
          <cell r="AD629" t="str">
            <v>RK CURV WIND UP 145ML V034</v>
          </cell>
        </row>
        <row r="630">
          <cell r="AC630" t="str">
            <v>P1129800</v>
          </cell>
          <cell r="AD630" t="str">
            <v>RK CURV WIND UP 30ML V315</v>
          </cell>
        </row>
        <row r="631">
          <cell r="AC631" t="str">
            <v>P1130900</v>
          </cell>
          <cell r="AD631" t="str">
            <v>RK CURV CURL REFINER 250ML V034</v>
          </cell>
        </row>
        <row r="632">
          <cell r="AC632" t="str">
            <v>P1130901</v>
          </cell>
          <cell r="AD632" t="str">
            <v>RK CURV CURL REFINER 250ML V034</v>
          </cell>
        </row>
        <row r="633">
          <cell r="AC633" t="str">
            <v>P1131000</v>
          </cell>
          <cell r="AD633" t="str">
            <v>RK CURV CURL REFINER 30ML V315</v>
          </cell>
        </row>
        <row r="634">
          <cell r="AC634" t="str">
            <v>P1131101</v>
          </cell>
          <cell r="AD634" t="str">
            <v>RK CURV FULL SWIRL 150ML V315</v>
          </cell>
        </row>
        <row r="635">
          <cell r="AC635" t="str">
            <v>P1131400</v>
          </cell>
          <cell r="AD635" t="str">
            <v>RK CURV RINGLET 180ML V315</v>
          </cell>
        </row>
        <row r="636">
          <cell r="AC636" t="str">
            <v>P1131600</v>
          </cell>
          <cell r="AD636" t="str">
            <v>RK CURV RINGLET 30ML V315</v>
          </cell>
        </row>
        <row r="637">
          <cell r="AC637" t="str">
            <v>P1131800</v>
          </cell>
          <cell r="AD637" t="str">
            <v>RK CURV SPIRAL LOCK 250ML V034</v>
          </cell>
        </row>
        <row r="638">
          <cell r="AC638" t="str">
            <v>P1131900</v>
          </cell>
          <cell r="AD638" t="str">
            <v>RK CURV SPIRAL LOCK 30ML V315</v>
          </cell>
        </row>
        <row r="639">
          <cell r="AC639" t="str">
            <v>P1145900</v>
          </cell>
          <cell r="AD639" t="str">
            <v>RK ONE UNITED ELIXIR NS 30ML V315</v>
          </cell>
        </row>
        <row r="640">
          <cell r="AC640" t="str">
            <v>P1153500</v>
          </cell>
          <cell r="AD640" t="str">
            <v>RK STY CONTROL ADDICT 28 9.8OZ V315</v>
          </cell>
        </row>
        <row r="641">
          <cell r="AC641" t="str">
            <v>P1153501</v>
          </cell>
          <cell r="AD641" t="str">
            <v>RK STY CONTROL ADDICT 28 9.8OZ V315</v>
          </cell>
        </row>
        <row r="642">
          <cell r="AC642" t="str">
            <v>P1153600</v>
          </cell>
          <cell r="AD642" t="str">
            <v>RK STY CONTROL ADDICT 28 2OZ V315</v>
          </cell>
        </row>
        <row r="643">
          <cell r="AC643" t="str">
            <v>P1153700</v>
          </cell>
          <cell r="AD643" t="str">
            <v>RK STY QUICK DRY 18 9.8OZ V315</v>
          </cell>
        </row>
        <row r="644">
          <cell r="AC644" t="str">
            <v>P1153701</v>
          </cell>
          <cell r="AD644" t="str">
            <v>RK STY QUICK DRY 18 9.8OZ V315</v>
          </cell>
        </row>
        <row r="645">
          <cell r="AC645" t="str">
            <v>P1153702</v>
          </cell>
          <cell r="AD645" t="str">
            <v>RK STY QUICK DRY 18 9.8OZ V315</v>
          </cell>
        </row>
        <row r="646">
          <cell r="AC646" t="str">
            <v>P1153801</v>
          </cell>
          <cell r="AD646" t="str">
            <v>RK STY QUICK DRY 18 2OZ V315</v>
          </cell>
        </row>
        <row r="647">
          <cell r="AC647" t="str">
            <v>P1153900</v>
          </cell>
          <cell r="AD647" t="str">
            <v>RK STY FORCEFUL 23 9.8OZ V315</v>
          </cell>
        </row>
        <row r="648">
          <cell r="AC648" t="str">
            <v>P1153901</v>
          </cell>
          <cell r="AD648" t="str">
            <v>RK STY FORCEFUL 23 9.8OZ V315</v>
          </cell>
        </row>
        <row r="649">
          <cell r="AC649" t="str">
            <v>P1154000</v>
          </cell>
          <cell r="AD649" t="str">
            <v>RK STY FORCEFUL 23 2OZ V315</v>
          </cell>
        </row>
        <row r="650">
          <cell r="AC650" t="str">
            <v>P1154001</v>
          </cell>
          <cell r="AD650" t="str">
            <v>RK STY FORCEFUL 23 2.1OZ V315</v>
          </cell>
        </row>
        <row r="651">
          <cell r="AC651" t="str">
            <v>P1159500</v>
          </cell>
          <cell r="AD651" t="str">
            <v>RK STY TRIPLE TAKE 32 255G V315</v>
          </cell>
        </row>
        <row r="652">
          <cell r="AC652" t="str">
            <v>P1159501</v>
          </cell>
          <cell r="AD652" t="str">
            <v>RK STY TRIPLE 32 9OZ V315</v>
          </cell>
        </row>
        <row r="653">
          <cell r="AC653" t="str">
            <v>P1159600</v>
          </cell>
          <cell r="AD653" t="str">
            <v>RK CERA DENSE FX TRMT VA 30ML V315</v>
          </cell>
        </row>
        <row r="654">
          <cell r="AC654" t="str">
            <v>P1162800</v>
          </cell>
          <cell r="AD654" t="str">
            <v>RK EXTR LNGTH STRNGTH 400ML V034</v>
          </cell>
        </row>
        <row r="655">
          <cell r="AC655" t="str">
            <v>P1173000</v>
          </cell>
          <cell r="AD655" t="str">
            <v>RK CHRMTCS 4.8 MOCHA 4M V315</v>
          </cell>
        </row>
        <row r="656">
          <cell r="AC656" t="str">
            <v>P1173100</v>
          </cell>
          <cell r="AD656" t="str">
            <v>RK CHRMTCS 6.8 MOCHA 6M V315</v>
          </cell>
        </row>
        <row r="657">
          <cell r="AC657" t="str">
            <v>P1173101</v>
          </cell>
          <cell r="AD657" t="str">
            <v>RK CHRMTCS 6.8 MOCHA 6M V315</v>
          </cell>
        </row>
        <row r="658">
          <cell r="AC658" t="str">
            <v>P1176800</v>
          </cell>
          <cell r="AD658" t="str">
            <v>RK SEQ GLOSS 09P V315</v>
          </cell>
        </row>
        <row r="659">
          <cell r="AC659" t="str">
            <v>P1176900</v>
          </cell>
          <cell r="AD659" t="str">
            <v>RK SEQ GLOSS 07P V315</v>
          </cell>
        </row>
        <row r="660">
          <cell r="AC660" t="str">
            <v>P1177000</v>
          </cell>
          <cell r="AD660" t="str">
            <v>RK SEQ GLOSS 07N V315</v>
          </cell>
        </row>
        <row r="661">
          <cell r="AC661" t="str">
            <v>P1177100</v>
          </cell>
          <cell r="AD661" t="str">
            <v>RK SEQ GLOSS 04N V315</v>
          </cell>
        </row>
        <row r="662">
          <cell r="AC662" t="str">
            <v>P1177200</v>
          </cell>
          <cell r="AD662" t="str">
            <v>RK SEQ GLOSS 09NW V315</v>
          </cell>
        </row>
        <row r="663">
          <cell r="AC663" t="str">
            <v>P1177300</v>
          </cell>
          <cell r="AD663" t="str">
            <v>RK SEQ GLOSS 07NW V315</v>
          </cell>
        </row>
        <row r="664">
          <cell r="AC664" t="str">
            <v>P1177400</v>
          </cell>
          <cell r="AD664" t="str">
            <v>RK SEQ GLOSS 05NW V315</v>
          </cell>
        </row>
        <row r="665">
          <cell r="AC665" t="str">
            <v>P1177500</v>
          </cell>
          <cell r="AD665" t="str">
            <v>RK SEQ GLOSS 03NW V315</v>
          </cell>
        </row>
        <row r="666">
          <cell r="AC666" t="str">
            <v>P1177600</v>
          </cell>
          <cell r="AD666" t="str">
            <v>RK SEQ GLOSS 08CR V315</v>
          </cell>
        </row>
        <row r="667">
          <cell r="AC667" t="str">
            <v>P1177700</v>
          </cell>
          <cell r="AD667" t="str">
            <v>RK SEQ GLOSS 06CR V315</v>
          </cell>
        </row>
        <row r="668">
          <cell r="AC668" t="str">
            <v>P1185800</v>
          </cell>
          <cell r="AD668" t="str">
            <v>RK BLDIDL HL PEARL ASH .91 V315</v>
          </cell>
        </row>
        <row r="669">
          <cell r="AC669" t="str">
            <v>P1185900</v>
          </cell>
          <cell r="AD669" t="str">
            <v>RK BLDIDL HL ASH MATT .17 V315</v>
          </cell>
        </row>
        <row r="670">
          <cell r="AC670" t="str">
            <v>P1186200</v>
          </cell>
          <cell r="AD670" t="str">
            <v>RK BLDIDL HL ASHPERL .19 V315</v>
          </cell>
        </row>
        <row r="671">
          <cell r="AC671" t="str">
            <v>P1186201</v>
          </cell>
          <cell r="AD671" t="str">
            <v>RK BLDIDL HL ASHPERL .19 V315</v>
          </cell>
        </row>
        <row r="672">
          <cell r="AC672" t="str">
            <v>P1186202</v>
          </cell>
          <cell r="AD672" t="str">
            <v>RK BLDIDL HL ASHPERL .19 V315</v>
          </cell>
        </row>
        <row r="673">
          <cell r="AC673" t="str">
            <v>P1186300</v>
          </cell>
          <cell r="AD673" t="str">
            <v>RK BLDIDL HL MCHPERL .89 V315</v>
          </cell>
        </row>
        <row r="674">
          <cell r="AC674" t="str">
            <v>P1197300</v>
          </cell>
          <cell r="AD674" t="str">
            <v>RK CEXT MAG SHMP SF GAL V315</v>
          </cell>
        </row>
        <row r="675">
          <cell r="AC675" t="str">
            <v>P1199900</v>
          </cell>
          <cell r="AD675" t="str">
            <v>RK STY PILPRF CRM 150ML V315</v>
          </cell>
        </row>
        <row r="676">
          <cell r="AC676" t="str">
            <v>P1200500</v>
          </cell>
          <cell r="AD676" t="str">
            <v>RK BLDIDL FREE HAND BLCH 650G V315</v>
          </cell>
        </row>
        <row r="677">
          <cell r="AC677" t="str">
            <v>P1200501</v>
          </cell>
          <cell r="AD677" t="str">
            <v>RK BLDIDL FREE HAND BLCH 650G V315</v>
          </cell>
        </row>
        <row r="678">
          <cell r="AC678" t="str">
            <v>P1201300</v>
          </cell>
          <cell r="AD678" t="str">
            <v>RK BLDIDL BD TUB 32OZ V315</v>
          </cell>
        </row>
        <row r="679">
          <cell r="AC679" t="str">
            <v>P1201500</v>
          </cell>
          <cell r="AD679" t="str">
            <v>RK BLDIDL FLASH LIFT 907G V315</v>
          </cell>
        </row>
        <row r="680">
          <cell r="AC680" t="str">
            <v>P1201502</v>
          </cell>
          <cell r="AD680" t="str">
            <v>RK BLDIDL FLASH LIFT 907G V315</v>
          </cell>
        </row>
        <row r="681">
          <cell r="AC681" t="str">
            <v>P1201600</v>
          </cell>
          <cell r="AD681" t="str">
            <v>RK BLDIDL FLASH LIFT 500G V315</v>
          </cell>
        </row>
        <row r="682">
          <cell r="AC682" t="str">
            <v>P1219600</v>
          </cell>
          <cell r="AD682" t="str">
            <v>RK CC UNRULY HAIR 50ML V315</v>
          </cell>
        </row>
        <row r="683">
          <cell r="AC683" t="str">
            <v>P1220200</v>
          </cell>
          <cell r="AD683" t="str">
            <v>RK CC COARSE HAIR LTR V034</v>
          </cell>
        </row>
        <row r="684">
          <cell r="AC684" t="str">
            <v>P1220300</v>
          </cell>
          <cell r="AD684" t="str">
            <v>RK CC COARSE HAIR 50ML V315</v>
          </cell>
        </row>
        <row r="685">
          <cell r="AC685" t="str">
            <v>P1220700</v>
          </cell>
          <cell r="AD685" t="str">
            <v>RK CC MED HAIR LTR V034</v>
          </cell>
        </row>
        <row r="686">
          <cell r="AC686" t="str">
            <v>P1220800</v>
          </cell>
          <cell r="AD686" t="str">
            <v>RK CC MED HAIR 50ML V315</v>
          </cell>
        </row>
        <row r="687">
          <cell r="AC687" t="str">
            <v>P1221000</v>
          </cell>
          <cell r="AD687" t="str">
            <v>RK CC UNRULY HAIR 500ML V057</v>
          </cell>
        </row>
        <row r="688">
          <cell r="AC688" t="str">
            <v>P1221100</v>
          </cell>
          <cell r="AD688" t="str">
            <v>RK CC COARSE HAIR 500ML V057</v>
          </cell>
        </row>
        <row r="689">
          <cell r="AC689" t="str">
            <v>P1221200</v>
          </cell>
          <cell r="AD689" t="str">
            <v>RK CC MED HAIR 500ML V057</v>
          </cell>
        </row>
        <row r="690">
          <cell r="AC690" t="str">
            <v>P1221401</v>
          </cell>
          <cell r="AD690" t="str">
            <v>RK STY PILPRF CREAM 30ML V315</v>
          </cell>
        </row>
        <row r="691">
          <cell r="AC691" t="str">
            <v>P1221600</v>
          </cell>
          <cell r="AD691" t="str">
            <v>RK VOL BEACH ENVY SHMP 300ML V034</v>
          </cell>
        </row>
        <row r="692">
          <cell r="AC692" t="str">
            <v>P1222300</v>
          </cell>
          <cell r="AD692" t="str">
            <v>RK VOL BEACH ENVY COND 30ML V315</v>
          </cell>
        </row>
        <row r="693">
          <cell r="AC693" t="str">
            <v>P1222400</v>
          </cell>
          <cell r="AD693" t="str">
            <v>RK VOL BEACH ENVY STYLER 125ML V315</v>
          </cell>
        </row>
        <row r="694">
          <cell r="AC694" t="str">
            <v>P1222600</v>
          </cell>
          <cell r="AD694" t="str">
            <v>RK VOL BEACH ENVY STYLER 30ML V315</v>
          </cell>
        </row>
        <row r="695">
          <cell r="AC695" t="str">
            <v>P1222901</v>
          </cell>
          <cell r="AD695" t="str">
            <v>RK VOL HIGH RISE SHMP 300ML V034</v>
          </cell>
        </row>
        <row r="696">
          <cell r="AC696" t="str">
            <v>P1223000</v>
          </cell>
          <cell r="AD696" t="str">
            <v>RK VOL HIGH RISE SHMP 1000ML V034</v>
          </cell>
        </row>
        <row r="697">
          <cell r="AC697" t="str">
            <v>P1223002</v>
          </cell>
          <cell r="AD697" t="str">
            <v>RK VOL HIGH RISE SHMP 1000ML V034</v>
          </cell>
        </row>
        <row r="698">
          <cell r="AC698" t="str">
            <v>P1223100</v>
          </cell>
          <cell r="AD698" t="str">
            <v>RK VOL HIGH RISE SHMP 50ML V315</v>
          </cell>
        </row>
        <row r="699">
          <cell r="AC699" t="str">
            <v>P1223400</v>
          </cell>
          <cell r="AD699" t="str">
            <v>RK VOL HIGH RISE COND 250ML V034</v>
          </cell>
        </row>
        <row r="700">
          <cell r="AC700" t="str">
            <v>P1223500</v>
          </cell>
          <cell r="AD700" t="str">
            <v>RK VOL HIGH RISE COND 1000ML V034</v>
          </cell>
        </row>
        <row r="701">
          <cell r="AC701" t="str">
            <v>P1223502</v>
          </cell>
          <cell r="AD701" t="str">
            <v>RK VOL HIGH RISE COND 1000ML V034</v>
          </cell>
        </row>
        <row r="702">
          <cell r="AC702" t="str">
            <v>P1223600</v>
          </cell>
          <cell r="AD702" t="str">
            <v>RK VOL HIGH RISE COND 30ML V315</v>
          </cell>
        </row>
        <row r="703">
          <cell r="AC703" t="str">
            <v>P1223801</v>
          </cell>
          <cell r="AD703" t="str">
            <v>RK VOL HIGH RISE STYLER 150ML V034</v>
          </cell>
        </row>
        <row r="704">
          <cell r="AC704" t="str">
            <v>P1223900</v>
          </cell>
          <cell r="AD704" t="str">
            <v>RK CHEM VOL SHOT PHASE 500ML V034</v>
          </cell>
        </row>
        <row r="705">
          <cell r="AC705" t="str">
            <v>P1235300</v>
          </cell>
          <cell r="AD705" t="str">
            <v>RK CHRMTCS URICH 10.31GB V315</v>
          </cell>
        </row>
        <row r="706">
          <cell r="AC706" t="str">
            <v>P1235500</v>
          </cell>
          <cell r="AD706" t="str">
            <v>RK CHRMTCS URICH 7.31GB V315</v>
          </cell>
        </row>
        <row r="707">
          <cell r="AC707" t="str">
            <v>P1235900</v>
          </cell>
          <cell r="AD707" t="str">
            <v>RK CHRMTCS URICH 5.31GB V315</v>
          </cell>
        </row>
        <row r="708">
          <cell r="AC708" t="str">
            <v>P1249500</v>
          </cell>
          <cell r="AD708" t="str">
            <v>RK CHRMTCS URICH 6.66RR V315</v>
          </cell>
        </row>
        <row r="709">
          <cell r="AC709" t="str">
            <v>P1249600</v>
          </cell>
          <cell r="AD709" t="str">
            <v>RK CHRMTCS URICH 5.62RV V315</v>
          </cell>
        </row>
        <row r="710">
          <cell r="AC710" t="str">
            <v>P1264700</v>
          </cell>
          <cell r="AD710" t="str">
            <v>RK CF RF .01 1 2 V235</v>
          </cell>
        </row>
        <row r="711">
          <cell r="AC711" t="str">
            <v>P1287000</v>
          </cell>
          <cell r="AD711" t="str">
            <v>RK ASOFT COND 1000ML V315</v>
          </cell>
        </row>
        <row r="712">
          <cell r="AC712" t="str">
            <v>P1287001</v>
          </cell>
          <cell r="AD712" t="str">
            <v>RK ASOFT COND 1000ML V315</v>
          </cell>
        </row>
        <row r="713">
          <cell r="AC713" t="str">
            <v>P1287100</v>
          </cell>
          <cell r="AD713" t="str">
            <v>RK ASOFT COND 250ML V315</v>
          </cell>
        </row>
        <row r="714">
          <cell r="AC714" t="str">
            <v>P1287302</v>
          </cell>
          <cell r="AD714" t="str">
            <v>RK ASOFT COND 30ML V315</v>
          </cell>
        </row>
        <row r="715">
          <cell r="AC715" t="str">
            <v>P1287600</v>
          </cell>
          <cell r="AD715" t="str">
            <v>RK ASOFT SHMP 1000ML V315</v>
          </cell>
        </row>
        <row r="716">
          <cell r="AC716" t="str">
            <v>P1287601</v>
          </cell>
          <cell r="AD716" t="str">
            <v>RK ASOFT SHMP 1000ML V315</v>
          </cell>
        </row>
        <row r="717">
          <cell r="AC717" t="str">
            <v>P1287700</v>
          </cell>
          <cell r="AD717" t="str">
            <v>RK ASOFT SHMP 300ML V315</v>
          </cell>
        </row>
        <row r="718">
          <cell r="AC718" t="str">
            <v>P1288300</v>
          </cell>
          <cell r="AD718" t="str">
            <v>RK ASOFT COND GAL V315</v>
          </cell>
        </row>
        <row r="719">
          <cell r="AC719" t="str">
            <v>P1288400</v>
          </cell>
          <cell r="AD719" t="str">
            <v>RK ASOFT SHMP GAL V315</v>
          </cell>
        </row>
        <row r="720">
          <cell r="AC720" t="str">
            <v>P1289000</v>
          </cell>
          <cell r="AD720" t="str">
            <v>RK CEXT MAG COND 1000ML V315</v>
          </cell>
        </row>
        <row r="721">
          <cell r="AC721" t="str">
            <v>P1289001</v>
          </cell>
          <cell r="AD721" t="str">
            <v>RK CEXT MAG COND 1000ML V315</v>
          </cell>
        </row>
        <row r="722">
          <cell r="AC722" t="str">
            <v>P1289100</v>
          </cell>
          <cell r="AD722" t="str">
            <v>RK CEXT MAG COND 250ML V315</v>
          </cell>
        </row>
        <row r="723">
          <cell r="AC723" t="str">
            <v>P1289300</v>
          </cell>
          <cell r="AD723" t="str">
            <v>RK CEXT MAG COND 30ML V315</v>
          </cell>
        </row>
        <row r="724">
          <cell r="AC724" t="str">
            <v>P1289301</v>
          </cell>
          <cell r="AD724" t="str">
            <v>RK CEXT MAG COND 30ML V315</v>
          </cell>
        </row>
        <row r="725">
          <cell r="AC725" t="str">
            <v>P1289400</v>
          </cell>
          <cell r="AD725" t="str">
            <v>RK ASOFT SHMP 50ML V315</v>
          </cell>
        </row>
        <row r="726">
          <cell r="AC726" t="str">
            <v>P1289700</v>
          </cell>
          <cell r="AD726" t="str">
            <v>RK CEXT MAG COND GAL V315</v>
          </cell>
        </row>
        <row r="727">
          <cell r="AC727" t="str">
            <v>P1289800</v>
          </cell>
          <cell r="AD727" t="str">
            <v>RK CEXT MAG SF SHMP 50ML V315</v>
          </cell>
        </row>
        <row r="728">
          <cell r="AC728" t="str">
            <v>P1290000</v>
          </cell>
          <cell r="AD728" t="str">
            <v>RK CEXT MAG SF SHMP 1000ML V315</v>
          </cell>
        </row>
        <row r="729">
          <cell r="AC729" t="str">
            <v>P1290001</v>
          </cell>
          <cell r="AD729" t="str">
            <v>RK CEXT MAG SF SHMP 1000ML V315</v>
          </cell>
        </row>
        <row r="730">
          <cell r="AC730" t="str">
            <v>P1290200</v>
          </cell>
          <cell r="AD730" t="str">
            <v>RK CEXT MAG SF SHMP 300ML V315</v>
          </cell>
        </row>
        <row r="731">
          <cell r="AC731" t="str">
            <v>P1290400</v>
          </cell>
          <cell r="AD731" t="str">
            <v>RK EXTR COND 1000ML V315</v>
          </cell>
        </row>
        <row r="732">
          <cell r="AC732" t="str">
            <v>P1290401</v>
          </cell>
          <cell r="AD732" t="str">
            <v>RK EXTR COND 1000ML V315</v>
          </cell>
        </row>
        <row r="733">
          <cell r="AC733" t="str">
            <v>P1290500</v>
          </cell>
          <cell r="AD733" t="str">
            <v>RK EXTR COND 250ML V315</v>
          </cell>
        </row>
        <row r="734">
          <cell r="AC734" t="str">
            <v>P1290701</v>
          </cell>
          <cell r="AD734" t="str">
            <v>RK EXTR COND 30ML V315</v>
          </cell>
        </row>
        <row r="735">
          <cell r="AC735" t="str">
            <v>P1290900</v>
          </cell>
          <cell r="AD735" t="str">
            <v>RK EXTR COND GAL V315</v>
          </cell>
        </row>
        <row r="736">
          <cell r="AC736" t="str">
            <v>P1291000</v>
          </cell>
          <cell r="AD736" t="str">
            <v>RK EXTR PKT DUO X 5ML V805</v>
          </cell>
        </row>
        <row r="737">
          <cell r="AC737" t="str">
            <v>P1291101</v>
          </cell>
          <cell r="AD737" t="str">
            <v>RK EXTR SHMP 1000ML V315</v>
          </cell>
        </row>
        <row r="738">
          <cell r="AC738" t="str">
            <v>P1291200</v>
          </cell>
          <cell r="AD738" t="str">
            <v>RK EXTR SHMP 300ML V315</v>
          </cell>
        </row>
        <row r="739">
          <cell r="AC739" t="str">
            <v>P1291400</v>
          </cell>
          <cell r="AD739" t="str">
            <v>RK EXTR SHMP 50ML V315</v>
          </cell>
        </row>
        <row r="740">
          <cell r="AC740" t="str">
            <v>P1291600</v>
          </cell>
          <cell r="AD740" t="str">
            <v>RK EXTR SHMP GAL V315</v>
          </cell>
        </row>
        <row r="741">
          <cell r="AC741" t="str">
            <v>P1297100</v>
          </cell>
          <cell r="AD741" t="str">
            <v>RK HC SELF HEAT TRMT 4X25ML V315</v>
          </cell>
        </row>
        <row r="742">
          <cell r="AC742" t="str">
            <v>P1297901</v>
          </cell>
          <cell r="AD742" t="str">
            <v>RK ASOFT MEGAMASK 200ML V034</v>
          </cell>
        </row>
        <row r="743">
          <cell r="AC743" t="str">
            <v>P1298001</v>
          </cell>
          <cell r="AD743" t="str">
            <v>RK CEXT MAG MEGAMASK 200ML V034</v>
          </cell>
        </row>
        <row r="744">
          <cell r="AC744" t="str">
            <v>P1298101</v>
          </cell>
          <cell r="AD744" t="str">
            <v>RK EXTR MEGAMASK 200ML V034</v>
          </cell>
        </row>
        <row r="745">
          <cell r="AC745" t="str">
            <v>P1298200</v>
          </cell>
          <cell r="AD745" t="str">
            <v>RK STY HEAT DESIGN 09 150ML V315</v>
          </cell>
        </row>
        <row r="746">
          <cell r="AC746" t="str">
            <v>P1298600</v>
          </cell>
          <cell r="AD746" t="str">
            <v>RK STY HOT SETS 22 150ML V315</v>
          </cell>
        </row>
        <row r="747">
          <cell r="AC747" t="str">
            <v>P1298800</v>
          </cell>
          <cell r="AD747" t="str">
            <v>RK STY HOT SETS 22 500ML V805</v>
          </cell>
        </row>
        <row r="748">
          <cell r="AC748" t="str">
            <v>P1298900</v>
          </cell>
          <cell r="AD748" t="str">
            <v>RK STY IRON SHAPE 11 250ML V315</v>
          </cell>
        </row>
        <row r="749">
          <cell r="AC749" t="str">
            <v>P1299100</v>
          </cell>
          <cell r="AD749" t="str">
            <v>RK STY IRON SHAPE 11 30ML V265</v>
          </cell>
        </row>
        <row r="750">
          <cell r="AC750" t="str">
            <v>P1299201</v>
          </cell>
          <cell r="AD750" t="str">
            <v>RK STY SATINWEAR 04 150ML V315</v>
          </cell>
        </row>
        <row r="751">
          <cell r="AC751" t="str">
            <v>P1299400</v>
          </cell>
          <cell r="AD751" t="str">
            <v>RK STY SATINWEAR 04 30ML V265</v>
          </cell>
        </row>
        <row r="752">
          <cell r="AC752" t="str">
            <v>P1341500</v>
          </cell>
          <cell r="AD752" t="str">
            <v>RK STY TRIPLE TAKE 32 4OZ V315</v>
          </cell>
        </row>
        <row r="753">
          <cell r="AC753" t="str">
            <v>P1341501</v>
          </cell>
          <cell r="AD753" t="str">
            <v>RK STY TRIPLE TAKE 32 4OZ V315</v>
          </cell>
        </row>
        <row r="754">
          <cell r="AC754" t="str">
            <v>P1350900</v>
          </cell>
          <cell r="AD754" t="str">
            <v>RK STY HEAT DESIGN 09 30ML V265</v>
          </cell>
        </row>
        <row r="755">
          <cell r="AC755" t="str">
            <v>P1352900</v>
          </cell>
          <cell r="AD755" t="str">
            <v>RK BEATS E VILLAGE VIOLET 85ML V315</v>
          </cell>
        </row>
        <row r="756">
          <cell r="AC756" t="str">
            <v>P1353000</v>
          </cell>
          <cell r="AD756" t="str">
            <v>RK BEATS CITY BALLET PINK 85ML V315</v>
          </cell>
        </row>
        <row r="757">
          <cell r="AC757" t="str">
            <v>P1353100</v>
          </cell>
          <cell r="AD757" t="str">
            <v>RK BEATS INDIGO SKYLINE 85ML V315</v>
          </cell>
        </row>
        <row r="758">
          <cell r="AC758" t="str">
            <v>P1353200</v>
          </cell>
          <cell r="AD758" t="str">
            <v>RK BEATS BROADWAY BLUE 85ML V315</v>
          </cell>
        </row>
        <row r="759">
          <cell r="AC759" t="str">
            <v>P1353300</v>
          </cell>
          <cell r="AD759" t="str">
            <v>RK BEATS W VILLAGE SUNSET 85ML V315</v>
          </cell>
        </row>
        <row r="760">
          <cell r="AC760" t="str">
            <v>P1353400</v>
          </cell>
          <cell r="AD760" t="str">
            <v>RK BEATS MIDTOWN MAGENTA 85ML V315</v>
          </cell>
        </row>
        <row r="761">
          <cell r="AC761" t="str">
            <v>P1353500</v>
          </cell>
          <cell r="AD761" t="str">
            <v>RK BEATS YELLOW CAB 85ML V315</v>
          </cell>
        </row>
        <row r="762">
          <cell r="AC762" t="str">
            <v>P1353600</v>
          </cell>
          <cell r="AD762" t="str">
            <v>RK BEATS HIGH LINE GREEN 85ML V315</v>
          </cell>
        </row>
        <row r="763">
          <cell r="AC763" t="str">
            <v>P1353700</v>
          </cell>
          <cell r="AD763" t="str">
            <v>RK BEATS BIG APPLE RED 85ML V315</v>
          </cell>
        </row>
        <row r="764">
          <cell r="AC764" t="str">
            <v>P1353800</v>
          </cell>
          <cell r="AD764" t="str">
            <v>RK BEATS TIME SQUARE TEAL 85ML V315</v>
          </cell>
        </row>
        <row r="765">
          <cell r="AC765" t="str">
            <v>P1353900</v>
          </cell>
          <cell r="AD765" t="str">
            <v>RK BEATS BROOKLYN BLUE 85ML V315</v>
          </cell>
        </row>
        <row r="766">
          <cell r="AC766" t="str">
            <v>P1354000</v>
          </cell>
          <cell r="AD766" t="str">
            <v>RK BEATS CHELSEA CORAL 85ML V315</v>
          </cell>
        </row>
        <row r="767">
          <cell r="AC767" t="str">
            <v>P1354100</v>
          </cell>
          <cell r="AD767" t="str">
            <v>RK BEATS CLEAR 85ML V315</v>
          </cell>
        </row>
        <row r="768">
          <cell r="AC768" t="str">
            <v>P1359600</v>
          </cell>
          <cell r="AD768" t="str">
            <v>RK FLASH LIFT PKT 30G VENG</v>
          </cell>
        </row>
        <row r="769">
          <cell r="AC769" t="str">
            <v>P1359601</v>
          </cell>
          <cell r="AD769" t="str">
            <v>RK FLASH LIFT PKT 30G VENG 25PER</v>
          </cell>
        </row>
        <row r="770">
          <cell r="AC770" t="str">
            <v>P1361400</v>
          </cell>
          <cell r="AD770" t="str">
            <v>RK BLDIDL FREEHAND 40G PKT VENG</v>
          </cell>
        </row>
        <row r="771">
          <cell r="AC771" t="str">
            <v>P1366200</v>
          </cell>
          <cell r="AD771" t="str">
            <v>RK BEATS CLR REMOVER 22.11G VENG</v>
          </cell>
        </row>
        <row r="772">
          <cell r="AC772" t="str">
            <v>P1367600</v>
          </cell>
          <cell r="AD772" t="str">
            <v>RK GLOW DRY GLOSS SHMP 300ML V315</v>
          </cell>
        </row>
        <row r="773">
          <cell r="AC773" t="str">
            <v>P1367800</v>
          </cell>
          <cell r="AD773" t="str">
            <v>RK GLOW DRY GLOSS SHMP 50ML V265</v>
          </cell>
        </row>
        <row r="774">
          <cell r="AC774" t="str">
            <v>P1367901</v>
          </cell>
          <cell r="AD774" t="str">
            <v>RK GLOW DRY GLOSS SHMP LTR V805</v>
          </cell>
        </row>
        <row r="775">
          <cell r="AC775" t="str">
            <v>P1368200</v>
          </cell>
          <cell r="AD775" t="str">
            <v>RK GLOW DRY AF OIL COND 30ML V265</v>
          </cell>
        </row>
        <row r="776">
          <cell r="AC776" t="str">
            <v>P1368301</v>
          </cell>
          <cell r="AD776" t="str">
            <v>RK GLOW DRY AF OIL COND LTR V805</v>
          </cell>
        </row>
        <row r="777">
          <cell r="AC777" t="str">
            <v>P1369901</v>
          </cell>
          <cell r="AD777" t="str">
            <v>RK STY NBD COARSE 150ML V315</v>
          </cell>
        </row>
        <row r="778">
          <cell r="AC778" t="str">
            <v>P1370100</v>
          </cell>
          <cell r="AD778" t="str">
            <v>RK STY NBD COARSE 30ML V265</v>
          </cell>
        </row>
        <row r="779">
          <cell r="AC779" t="str">
            <v>P1370500</v>
          </cell>
          <cell r="AD779" t="str">
            <v>RK STY NBD FINE 30ML V265</v>
          </cell>
        </row>
        <row r="780">
          <cell r="AC780" t="str">
            <v>P1370701</v>
          </cell>
          <cell r="AD780" t="str">
            <v>RK STY NBD MED 150ML V315</v>
          </cell>
        </row>
        <row r="781">
          <cell r="AC781" t="str">
            <v>P1370900</v>
          </cell>
          <cell r="AD781" t="str">
            <v>RK STY NBD MED 30ML V265</v>
          </cell>
        </row>
        <row r="782">
          <cell r="AC782" t="str">
            <v>P1384200</v>
          </cell>
          <cell r="AD782" t="str">
            <v>RK ASOFT ARGAN 90ML V315</v>
          </cell>
        </row>
        <row r="783">
          <cell r="AC783" t="str">
            <v>P1384500</v>
          </cell>
          <cell r="AD783" t="str">
            <v>RK ASOFT HEAVY CRM 250ML V315</v>
          </cell>
        </row>
        <row r="784">
          <cell r="AC784" t="str">
            <v>P1384700</v>
          </cell>
          <cell r="AD784" t="str">
            <v>RK ASOFT HEAVY CRM 30ML V315</v>
          </cell>
        </row>
        <row r="785">
          <cell r="AC785" t="str">
            <v>P1384800</v>
          </cell>
          <cell r="AD785" t="str">
            <v>RK EXTR CAT 150ML V315</v>
          </cell>
        </row>
        <row r="786">
          <cell r="AC786" t="str">
            <v>P1385000</v>
          </cell>
          <cell r="AD786" t="str">
            <v>RK EXTR ANTI SNAP 240ML V315</v>
          </cell>
        </row>
        <row r="787">
          <cell r="AC787" t="str">
            <v>P1385001</v>
          </cell>
          <cell r="AD787" t="str">
            <v>RK EXTR ANTI SNAP 240ML V315</v>
          </cell>
        </row>
        <row r="788">
          <cell r="AC788" t="str">
            <v>P1385200</v>
          </cell>
          <cell r="AD788" t="str">
            <v>RK EXTR ANTI SNAP 50ML V315</v>
          </cell>
        </row>
        <row r="789">
          <cell r="AC789" t="str">
            <v>P1385401</v>
          </cell>
          <cell r="AD789" t="str">
            <v>RK CEXT SHMP 300ML V315</v>
          </cell>
        </row>
        <row r="790">
          <cell r="AC790" t="str">
            <v>P1385501</v>
          </cell>
          <cell r="AD790" t="str">
            <v>RK CEXT SHMP 50ML V315</v>
          </cell>
        </row>
        <row r="791">
          <cell r="AC791" t="str">
            <v>P1385900</v>
          </cell>
          <cell r="AD791" t="str">
            <v>RK CEXT COND 250ML V315</v>
          </cell>
        </row>
        <row r="792">
          <cell r="AC792" t="str">
            <v>P1385901</v>
          </cell>
          <cell r="AD792" t="str">
            <v>RK CEXT COND 250ML V315</v>
          </cell>
        </row>
        <row r="793">
          <cell r="AC793" t="str">
            <v>P1386000</v>
          </cell>
          <cell r="AD793" t="str">
            <v>RK CEXT COND 30ML V315</v>
          </cell>
        </row>
        <row r="794">
          <cell r="AC794" t="str">
            <v>P1386002</v>
          </cell>
          <cell r="AD794" t="str">
            <v>RK CEXT COND 30ML V315</v>
          </cell>
        </row>
        <row r="795">
          <cell r="AC795" t="str">
            <v>P1389700</v>
          </cell>
          <cell r="AD795" t="str">
            <v>RK CEXT SHMP LTR V315</v>
          </cell>
        </row>
        <row r="796">
          <cell r="AC796" t="str">
            <v>P1389702</v>
          </cell>
          <cell r="AD796" t="str">
            <v>RK CEXT SHMP LTR V315</v>
          </cell>
        </row>
        <row r="797">
          <cell r="AC797" t="str">
            <v>P1389800</v>
          </cell>
          <cell r="AD797" t="str">
            <v>RK CEXT COND LTR V315</v>
          </cell>
        </row>
        <row r="798">
          <cell r="AC798" t="str">
            <v>P1389802</v>
          </cell>
          <cell r="AD798" t="str">
            <v>RK CEXT COND LTR V315</v>
          </cell>
        </row>
        <row r="799">
          <cell r="AC799" t="str">
            <v>P1404300</v>
          </cell>
          <cell r="AD799" t="str">
            <v>RK GLOW DRY ENHANCE OIL 100ML V805</v>
          </cell>
        </row>
        <row r="800">
          <cell r="AC800" t="str">
            <v>P1404400</v>
          </cell>
          <cell r="AD800" t="str">
            <v>RK GLOW DRY ENHANCE OIL 30ML V265</v>
          </cell>
        </row>
        <row r="801">
          <cell r="AC801" t="str">
            <v>P1407400</v>
          </cell>
          <cell r="AD801" t="str">
            <v>RK PPBD 2DY EXTD BRWN 155ML NA V315</v>
          </cell>
        </row>
        <row r="802">
          <cell r="AC802" t="str">
            <v>P1408700</v>
          </cell>
          <cell r="AD802" t="str">
            <v>RK PPBD 2DY EXTD RENO 153ML V315</v>
          </cell>
        </row>
        <row r="803">
          <cell r="AC803" t="str">
            <v>P1408900</v>
          </cell>
          <cell r="AD803" t="str">
            <v>RK PPBD 2DY EXTD RENO 54ML V265</v>
          </cell>
        </row>
        <row r="804">
          <cell r="AC804" t="str">
            <v>P1426203</v>
          </cell>
          <cell r="AD804" t="str">
            <v>RK BREW 3 IN 1 SHMP 300ML V315</v>
          </cell>
        </row>
        <row r="805">
          <cell r="AC805" t="str">
            <v>P1426400</v>
          </cell>
          <cell r="AD805" t="str">
            <v>RK BREW EXTRA CLEAN SHMP 300ML V315</v>
          </cell>
        </row>
        <row r="806">
          <cell r="AC806" t="str">
            <v>P1426401</v>
          </cell>
          <cell r="AD806" t="str">
            <v>RK BREW EXTRA CLEAN SHMP 300ML V315</v>
          </cell>
        </row>
        <row r="807">
          <cell r="AC807" t="str">
            <v>P1426600</v>
          </cell>
          <cell r="AD807" t="str">
            <v>RK BREW GET GROOMED 150ML V805</v>
          </cell>
        </row>
        <row r="808">
          <cell r="AC808" t="str">
            <v>P1426700</v>
          </cell>
          <cell r="AD808" t="str">
            <v>RK BREW DAILY COND 300ML V315</v>
          </cell>
        </row>
        <row r="809">
          <cell r="AC809" t="str">
            <v>P1426900</v>
          </cell>
          <cell r="AD809" t="str">
            <v>RK BREW DAILY SHMP 300ML V315</v>
          </cell>
        </row>
        <row r="810">
          <cell r="AC810" t="str">
            <v>P1426903</v>
          </cell>
          <cell r="AD810" t="str">
            <v>RK BREW DAILY SHMP 300ML V315</v>
          </cell>
        </row>
        <row r="811">
          <cell r="AC811" t="str">
            <v>P1427100</v>
          </cell>
          <cell r="AD811" t="str">
            <v>RK BREW MINT SHMP 300ML V315</v>
          </cell>
        </row>
        <row r="812">
          <cell r="AC812" t="str">
            <v>P1427101</v>
          </cell>
          <cell r="AD812" t="str">
            <v>RK BREW MINT SHMP 300ML V315</v>
          </cell>
        </row>
        <row r="813">
          <cell r="AC813" t="str">
            <v>P1427400</v>
          </cell>
          <cell r="AD813" t="str">
            <v>RK BREW STAND TOUGH 150ML V805</v>
          </cell>
        </row>
        <row r="814">
          <cell r="AC814" t="str">
            <v>P1427900</v>
          </cell>
          <cell r="AD814" t="str">
            <v>RK CM MICELLAR CLNS AHT 50ML V265</v>
          </cell>
        </row>
        <row r="815">
          <cell r="AC815" t="str">
            <v>P1428200</v>
          </cell>
          <cell r="AD815" t="str">
            <v>RK CM MICELLAR COND LTR V805</v>
          </cell>
        </row>
        <row r="816">
          <cell r="AC816" t="str">
            <v>P1428300</v>
          </cell>
          <cell r="AD816" t="str">
            <v>RK CM MICELLAR COND 250ML V315</v>
          </cell>
        </row>
        <row r="817">
          <cell r="AC817" t="str">
            <v>P1428500</v>
          </cell>
          <cell r="AD817" t="str">
            <v>RK CM MICELLAR COND 30ML V265</v>
          </cell>
        </row>
        <row r="818">
          <cell r="AC818" t="str">
            <v>P1428701</v>
          </cell>
          <cell r="AD818" t="str">
            <v>RK CM HAIR CLNS CRM LTR V315</v>
          </cell>
        </row>
        <row r="819">
          <cell r="AC819" t="str">
            <v>P1428801</v>
          </cell>
          <cell r="AD819" t="str">
            <v>RK CM PRE ART TRMT LTR V805</v>
          </cell>
        </row>
        <row r="820">
          <cell r="AC820" t="str">
            <v>P1429000</v>
          </cell>
          <cell r="AD820" t="str">
            <v>RK CF COOLFASHION 10GV 60ML V315</v>
          </cell>
        </row>
        <row r="821">
          <cell r="AC821" t="str">
            <v>P1429103</v>
          </cell>
          <cell r="AD821" t="str">
            <v>RK CF COOLFASHION 9AV 60ML V315</v>
          </cell>
        </row>
        <row r="822">
          <cell r="AC822" t="str">
            <v>P1429201</v>
          </cell>
          <cell r="AD822" t="str">
            <v>RK CF COOLFASHION 8VA 60ML V315</v>
          </cell>
        </row>
        <row r="823">
          <cell r="AC823" t="str">
            <v>P1429203</v>
          </cell>
          <cell r="AD823" t="str">
            <v>RK CF COOLFASHION 8VA 60ML V315</v>
          </cell>
        </row>
        <row r="824">
          <cell r="AC824" t="str">
            <v>P1429301</v>
          </cell>
          <cell r="AD824" t="str">
            <v>RK CF COOLFASHION 8VV 60ML V315</v>
          </cell>
        </row>
        <row r="825">
          <cell r="AC825" t="str">
            <v>P1429400</v>
          </cell>
          <cell r="AD825" t="str">
            <v>RK CF COOLFASHION 5CB 60ML V315</v>
          </cell>
        </row>
        <row r="826">
          <cell r="AC826" t="str">
            <v>P1429500</v>
          </cell>
          <cell r="AD826" t="str">
            <v>RK CF COOLFASHION 9GV 60ML V315</v>
          </cell>
        </row>
        <row r="827">
          <cell r="AC827" t="str">
            <v>P1429600</v>
          </cell>
          <cell r="AD827" t="str">
            <v>RK CF COOLFASHION 7AA 60ML V315</v>
          </cell>
        </row>
        <row r="828">
          <cell r="AC828" t="str">
            <v>P1429603</v>
          </cell>
          <cell r="AD828" t="str">
            <v>RK CF COOLFASHION 7AA 60ML V315</v>
          </cell>
        </row>
        <row r="829">
          <cell r="AC829" t="str">
            <v>P1429700</v>
          </cell>
          <cell r="AD829" t="str">
            <v>RK CF COOLFASHION 4RB 60ML V315</v>
          </cell>
        </row>
        <row r="830">
          <cell r="AC830" t="str">
            <v>P1429800</v>
          </cell>
          <cell r="AD830" t="str">
            <v>RK CF COOLFASHION 6BR 60ML V315</v>
          </cell>
        </row>
        <row r="831">
          <cell r="AC831" t="str">
            <v>P1429900</v>
          </cell>
          <cell r="AD831" t="str">
            <v>RK CF COOLFASHION 4BV 60ML V315</v>
          </cell>
        </row>
        <row r="832">
          <cell r="AC832" t="str">
            <v>P1430000</v>
          </cell>
          <cell r="AD832" t="str">
            <v>RK CF COOLFASHION 9VG 60ML V315</v>
          </cell>
        </row>
        <row r="833">
          <cell r="AC833" t="str">
            <v>P1430101</v>
          </cell>
          <cell r="AD833" t="str">
            <v>RK CF COOLFASHION 9VV 60ML V315</v>
          </cell>
        </row>
        <row r="834">
          <cell r="AC834" t="str">
            <v>P1430103</v>
          </cell>
          <cell r="AD834" t="str">
            <v>RK CF COOLFASHION 9VV 60ML V315</v>
          </cell>
        </row>
        <row r="835">
          <cell r="AC835" t="str">
            <v>P1430200</v>
          </cell>
          <cell r="AD835" t="str">
            <v>RK CF COOLFASHION 5VA 60ML V315</v>
          </cell>
        </row>
        <row r="836">
          <cell r="AC836" t="str">
            <v>P1430201</v>
          </cell>
          <cell r="AD836" t="str">
            <v>RK CF COOLFASHION 5VA 60ML V315</v>
          </cell>
        </row>
        <row r="837">
          <cell r="AC837" t="str">
            <v>P1430203</v>
          </cell>
          <cell r="AD837" t="str">
            <v>RK CF COOLFASHION 5VA 60ML V315</v>
          </cell>
        </row>
        <row r="838">
          <cell r="AC838" t="str">
            <v>P1430300</v>
          </cell>
          <cell r="AD838" t="str">
            <v>RK CF COOLFASHION 6BV 60ML V315</v>
          </cell>
        </row>
        <row r="839">
          <cell r="AC839" t="str">
            <v>P1439902</v>
          </cell>
          <cell r="AD839" t="str">
            <v>RK BREW 3 IN 1 LTR V805</v>
          </cell>
        </row>
        <row r="840">
          <cell r="AC840" t="str">
            <v>P1440000</v>
          </cell>
          <cell r="AD840" t="str">
            <v>RK BREW 3 IN 1 50ML V265</v>
          </cell>
        </row>
        <row r="841">
          <cell r="AC841" t="str">
            <v>P1440100</v>
          </cell>
          <cell r="AD841" t="str">
            <v>RK BREW 3 IN 1 NS 50ML V265</v>
          </cell>
        </row>
        <row r="842">
          <cell r="AC842" t="str">
            <v>P1440200</v>
          </cell>
          <cell r="AD842" t="str">
            <v>RK BREW 3 IN 1 10ML PKT V057</v>
          </cell>
        </row>
        <row r="843">
          <cell r="AC843" t="str">
            <v>P1440301</v>
          </cell>
          <cell r="AD843" t="str">
            <v>RK BREW EXTRA CLEAN SHMP LTR V805</v>
          </cell>
        </row>
        <row r="844">
          <cell r="AC844" t="str">
            <v>P1440400</v>
          </cell>
          <cell r="AD844" t="str">
            <v>RK BREW EXTRA CLEAN SHMP 50ML V265</v>
          </cell>
        </row>
        <row r="845">
          <cell r="AC845" t="str">
            <v>P1442800</v>
          </cell>
          <cell r="AD845" t="str">
            <v>RK BREW CLEANSE BAR 150G V805</v>
          </cell>
        </row>
        <row r="846">
          <cell r="AC846" t="str">
            <v>P1442801</v>
          </cell>
          <cell r="AD846" t="str">
            <v>RK BREW CLEANSE BAR 150G V805</v>
          </cell>
        </row>
        <row r="847">
          <cell r="AC847" t="str">
            <v>P1442900</v>
          </cell>
          <cell r="AD847" t="str">
            <v>RK BREW DISHEVEL 100ML V805</v>
          </cell>
        </row>
        <row r="848">
          <cell r="AC848" t="str">
            <v>P1443200</v>
          </cell>
          <cell r="AD848" t="str">
            <v>RK BREW GET GROOMED 30ML V265</v>
          </cell>
        </row>
        <row r="849">
          <cell r="AC849" t="str">
            <v>P1443500</v>
          </cell>
          <cell r="AD849" t="str">
            <v>RK BREW DAILY COND LTR V805</v>
          </cell>
        </row>
        <row r="850">
          <cell r="AC850" t="str">
            <v>P1443501</v>
          </cell>
          <cell r="AD850" t="str">
            <v>RK BREW DAILY COND LTR V805</v>
          </cell>
        </row>
        <row r="851">
          <cell r="AC851" t="str">
            <v>P1443600</v>
          </cell>
          <cell r="AD851" t="str">
            <v>RK BREW DAILY COND 50ML V265</v>
          </cell>
        </row>
        <row r="852">
          <cell r="AC852" t="str">
            <v>P1443800</v>
          </cell>
          <cell r="AD852" t="str">
            <v>RK BREW DAILY SHMP LTR V805</v>
          </cell>
        </row>
        <row r="853">
          <cell r="AC853" t="str">
            <v>P1443802</v>
          </cell>
          <cell r="AD853" t="str">
            <v>RK BREW DAILY SHMP LTR V805</v>
          </cell>
        </row>
        <row r="854">
          <cell r="AC854" t="str">
            <v>P1443900</v>
          </cell>
          <cell r="AD854" t="str">
            <v>RK BREW DAILY SHMP 50ML V265</v>
          </cell>
        </row>
        <row r="855">
          <cell r="AC855" t="str">
            <v>P1444100</v>
          </cell>
          <cell r="AD855" t="str">
            <v>RK BREW GRIP TIGHT 150ML V805</v>
          </cell>
        </row>
        <row r="856">
          <cell r="AC856" t="str">
            <v>P1444200</v>
          </cell>
          <cell r="AD856" t="str">
            <v>RK BREW GRIP TIGHT 30ML V265</v>
          </cell>
        </row>
        <row r="857">
          <cell r="AC857" t="str">
            <v>P1444400</v>
          </cell>
          <cell r="AD857" t="str">
            <v>RK BREW MANEUVER 100ML V805</v>
          </cell>
        </row>
        <row r="858">
          <cell r="AC858" t="str">
            <v>P1444402</v>
          </cell>
          <cell r="AD858" t="str">
            <v>RK BREW MANEUVER 100ML V805</v>
          </cell>
        </row>
        <row r="859">
          <cell r="AC859" t="str">
            <v>P1444801</v>
          </cell>
          <cell r="AD859" t="str">
            <v>RK BREW MINT SHMP LTR V805</v>
          </cell>
        </row>
        <row r="860">
          <cell r="AC860" t="str">
            <v>P1444802</v>
          </cell>
          <cell r="AD860" t="str">
            <v>RK BREW MINT SHMP LTR V805</v>
          </cell>
        </row>
        <row r="861">
          <cell r="AC861" t="str">
            <v>P1444900</v>
          </cell>
          <cell r="AD861" t="str">
            <v>RK BREW MINT SHMP 50ML V265</v>
          </cell>
        </row>
        <row r="862">
          <cell r="AC862" t="str">
            <v>P1445200</v>
          </cell>
          <cell r="AD862" t="str">
            <v>RK BREW OUTPLAY 100ML V805</v>
          </cell>
        </row>
        <row r="863">
          <cell r="AC863" t="str">
            <v>P1445202</v>
          </cell>
          <cell r="AD863" t="str">
            <v>RK BREW OUTPLAY 100ML V805</v>
          </cell>
        </row>
        <row r="864">
          <cell r="AC864" t="str">
            <v>P1445500</v>
          </cell>
          <cell r="AD864" t="str">
            <v>RK BREW SHAVE CREAM 150ML V315</v>
          </cell>
        </row>
        <row r="865">
          <cell r="AC865" t="str">
            <v>P1445700</v>
          </cell>
          <cell r="AD865" t="str">
            <v>RK BREW SHAVE CREAM 30ML V265</v>
          </cell>
        </row>
        <row r="866">
          <cell r="AC866" t="str">
            <v>P1446400</v>
          </cell>
          <cell r="AD866" t="str">
            <v>RK BREW STAND TOUGH 30ML V265</v>
          </cell>
        </row>
        <row r="867">
          <cell r="AC867" t="str">
            <v>P1446700</v>
          </cell>
          <cell r="AD867" t="str">
            <v>RK BREW WORK HARD 100ML V805</v>
          </cell>
        </row>
        <row r="868">
          <cell r="AC868" t="str">
            <v>P1446800</v>
          </cell>
          <cell r="AD868" t="str">
            <v>RK BREW WORK HARD 30ML V265</v>
          </cell>
        </row>
        <row r="869">
          <cell r="AC869" t="str">
            <v>P1447100</v>
          </cell>
          <cell r="AD869" t="str">
            <v>RK BREW BEARD OIL 30ML V315</v>
          </cell>
        </row>
        <row r="870">
          <cell r="AC870" t="str">
            <v>P1451000</v>
          </cell>
          <cell r="AD870" t="str">
            <v>RK ASOFT MEGA COND 250ML V315</v>
          </cell>
        </row>
        <row r="871">
          <cell r="AC871" t="str">
            <v>P1451201</v>
          </cell>
          <cell r="AD871" t="str">
            <v>RK ASOFT MEGA COND LTR V805</v>
          </cell>
        </row>
        <row r="872">
          <cell r="AC872" t="str">
            <v>P1451300</v>
          </cell>
          <cell r="AD872" t="str">
            <v>RK ASOFT MEGA COND 30ML V265</v>
          </cell>
        </row>
        <row r="873">
          <cell r="AC873" t="str">
            <v>P1451500</v>
          </cell>
          <cell r="AD873" t="str">
            <v>RK ASOFT MEGA SHMP 300ML V315</v>
          </cell>
        </row>
        <row r="874">
          <cell r="AC874" t="str">
            <v>P1451700</v>
          </cell>
          <cell r="AD874" t="str">
            <v>RK ASOFT MEGA SHMP LTR V805</v>
          </cell>
        </row>
        <row r="875">
          <cell r="AC875" t="str">
            <v>P1451701</v>
          </cell>
          <cell r="AD875" t="str">
            <v>RK ASOFT MEGA SHMP LTR V805</v>
          </cell>
        </row>
        <row r="876">
          <cell r="AC876" t="str">
            <v>P1451800</v>
          </cell>
          <cell r="AD876" t="str">
            <v>RK ASOFT MEGA SHMP 50ML V265</v>
          </cell>
        </row>
        <row r="877">
          <cell r="AC877" t="str">
            <v>P1452201</v>
          </cell>
          <cell r="AD877" t="str">
            <v>RK ASOFT MEGA LEAVE IN 150ML V805</v>
          </cell>
        </row>
        <row r="878">
          <cell r="AC878" t="str">
            <v>P1452300</v>
          </cell>
          <cell r="AD878" t="str">
            <v>RK ASOFT MEGA LEAVE IN 30ML V265</v>
          </cell>
        </row>
        <row r="879">
          <cell r="AC879" t="str">
            <v>P1452500</v>
          </cell>
          <cell r="AD879" t="str">
            <v>RK ASOFT MEGASHT SNGL 30ML X10 V805</v>
          </cell>
        </row>
        <row r="880">
          <cell r="AC880" t="str">
            <v>P1460901</v>
          </cell>
          <cell r="AD880" t="str">
            <v>RK ASOFT MEGA RICH MASK 200ML V805</v>
          </cell>
        </row>
        <row r="881">
          <cell r="AC881" t="str">
            <v>P1478102</v>
          </cell>
          <cell r="AD881" t="str">
            <v>RK BREW WAX POMADE 100ML V805</v>
          </cell>
        </row>
        <row r="882">
          <cell r="AC882" t="str">
            <v>P1479803</v>
          </cell>
          <cell r="AD882" t="str">
            <v>RK BREW CLAY POMADE 100ML V805</v>
          </cell>
        </row>
        <row r="883">
          <cell r="AC883" t="str">
            <v>P1480300</v>
          </cell>
          <cell r="AD883" t="str">
            <v>RK BREW HAIRSPRAY 165G V315</v>
          </cell>
        </row>
        <row r="884">
          <cell r="AC884" t="str">
            <v>P1480600</v>
          </cell>
          <cell r="AD884" t="str">
            <v>RK BREW HAIRSPRAY 54G V315</v>
          </cell>
        </row>
        <row r="885">
          <cell r="AC885" t="str">
            <v>P1484700</v>
          </cell>
          <cell r="AD885" t="str">
            <v>RK BREW COLOR CAMO 1NA DK ASH V315</v>
          </cell>
        </row>
        <row r="886">
          <cell r="AC886" t="str">
            <v>P1484900</v>
          </cell>
          <cell r="AD886" t="str">
            <v>RK BREW COLORCAMO 2N DARK NTRL V315</v>
          </cell>
        </row>
        <row r="887">
          <cell r="AC887" t="str">
            <v>P1485100</v>
          </cell>
          <cell r="AD887" t="str">
            <v>RK BREW COLOR CAMO 4NA MED ASH V315</v>
          </cell>
        </row>
        <row r="888">
          <cell r="AC888" t="str">
            <v>P1485300</v>
          </cell>
          <cell r="AD888" t="str">
            <v>RK BREW COLOR CAMO 5N MED NTRL V315</v>
          </cell>
        </row>
        <row r="889">
          <cell r="AC889" t="str">
            <v>P1485500</v>
          </cell>
          <cell r="AD889" t="str">
            <v>RK BREW COLOR CAMO 7NA LT ASH V315</v>
          </cell>
        </row>
        <row r="890">
          <cell r="AC890" t="str">
            <v>P1485700</v>
          </cell>
          <cell r="AD890" t="str">
            <v>RK BREW COLOR CAMO 8N LT NTRL V315</v>
          </cell>
        </row>
        <row r="891">
          <cell r="AC891" t="str">
            <v>P1488600</v>
          </cell>
          <cell r="AD891" t="str">
            <v>RK CF2 12 AV ASH VIOLET V315</v>
          </cell>
        </row>
        <row r="892">
          <cell r="AC892" t="str">
            <v>P1488601</v>
          </cell>
          <cell r="AD892" t="str">
            <v>RK CF2 12 AV ASH VIOLET V315</v>
          </cell>
        </row>
        <row r="893">
          <cell r="AC893" t="str">
            <v>P1488700</v>
          </cell>
          <cell r="AD893" t="str">
            <v>RK CF2 7AV ASH VIOLET V315</v>
          </cell>
        </row>
        <row r="894">
          <cell r="AC894" t="str">
            <v>P1488701</v>
          </cell>
          <cell r="AD894" t="str">
            <v>RK CF2 7AV ASH VIOLET V315</v>
          </cell>
        </row>
        <row r="895">
          <cell r="AC895" t="str">
            <v>P1488800</v>
          </cell>
          <cell r="AD895" t="str">
            <v>RK CF2 9AV ASH VIOLET V315</v>
          </cell>
        </row>
        <row r="896">
          <cell r="AC896" t="str">
            <v>P1488801</v>
          </cell>
          <cell r="AD896" t="str">
            <v>RK CF2 9AV ASH VIOLET V315</v>
          </cell>
        </row>
        <row r="897">
          <cell r="AC897" t="str">
            <v>P1488901</v>
          </cell>
          <cell r="AD897" t="str">
            <v>RK CF2 7BC NF BRWN COPPER 60ML V315</v>
          </cell>
        </row>
        <row r="898">
          <cell r="AC898" t="str">
            <v>P1489001</v>
          </cell>
          <cell r="AD898" t="str">
            <v>RK CF2 3VR F VIOLET RED 60ML V315</v>
          </cell>
        </row>
        <row r="899">
          <cell r="AC899" t="str">
            <v>P1489100</v>
          </cell>
          <cell r="AD899" t="str">
            <v>RK CF2 5VR F VIOLET RED 60ML V315</v>
          </cell>
        </row>
        <row r="900">
          <cell r="AC900" t="str">
            <v>P1489101</v>
          </cell>
          <cell r="AD900" t="str">
            <v>RK CF2 5VR F VIOLET RED 60ML V315</v>
          </cell>
        </row>
        <row r="901">
          <cell r="AC901" t="str">
            <v>P1489200</v>
          </cell>
          <cell r="AD901" t="str">
            <v>RK CF2 RUBILANE 7GC 60ML NF V315</v>
          </cell>
        </row>
        <row r="902">
          <cell r="AC902" t="str">
            <v>P1489201</v>
          </cell>
          <cell r="AD902" t="str">
            <v>RK CF2 RUBILANE 7GC 60ML NF V315</v>
          </cell>
        </row>
        <row r="903">
          <cell r="AC903" t="str">
            <v>P1489300</v>
          </cell>
          <cell r="AD903" t="str">
            <v>RK CF2 RUBILANE 5GC 60ML NF V315</v>
          </cell>
        </row>
        <row r="904">
          <cell r="AC904" t="str">
            <v>P1489400</v>
          </cell>
          <cell r="AD904" t="str">
            <v>RK CF2 RUBILANE 6C 60ML NF V315</v>
          </cell>
        </row>
        <row r="905">
          <cell r="AC905" t="str">
            <v>P1489401</v>
          </cell>
          <cell r="AD905" t="str">
            <v>RK CF2 RUBILANE 6C 60ML NF V315</v>
          </cell>
        </row>
        <row r="906">
          <cell r="AC906" t="str">
            <v>P1489501</v>
          </cell>
          <cell r="AD906" t="str">
            <v>RK CF2 RUBILANE 4C 60ML NF V315</v>
          </cell>
        </row>
        <row r="907">
          <cell r="AC907" t="str">
            <v>P1489601</v>
          </cell>
          <cell r="AD907" t="str">
            <v>RK CF2 RUBILANE 7CC 60ML F V315</v>
          </cell>
        </row>
        <row r="908">
          <cell r="AC908" t="str">
            <v>P1489700</v>
          </cell>
          <cell r="AD908" t="str">
            <v>RK CF2 RUBILANE 5CC 60ML F V315</v>
          </cell>
        </row>
        <row r="909">
          <cell r="AC909" t="str">
            <v>P1489701</v>
          </cell>
          <cell r="AD909" t="str">
            <v>RK CF2 RUBILANE 5CC 60ML F V315</v>
          </cell>
        </row>
        <row r="910">
          <cell r="AC910" t="str">
            <v>P1489800</v>
          </cell>
          <cell r="AD910" t="str">
            <v>RK CF2 6RR RED RED F V315</v>
          </cell>
        </row>
        <row r="911">
          <cell r="AC911" t="str">
            <v>P1489801</v>
          </cell>
          <cell r="AD911" t="str">
            <v>RK CF2 6RR RED RED F V315</v>
          </cell>
        </row>
        <row r="912">
          <cell r="AC912" t="str">
            <v>P1489901</v>
          </cell>
          <cell r="AD912" t="str">
            <v>RK CF2 4RR RED RED F V315</v>
          </cell>
        </row>
        <row r="913">
          <cell r="AC913" t="str">
            <v>P1490000</v>
          </cell>
          <cell r="AD913" t="str">
            <v>RK CF2 6MR MOCHA RED NF V315</v>
          </cell>
        </row>
        <row r="914">
          <cell r="AC914" t="str">
            <v>P1490001</v>
          </cell>
          <cell r="AD914" t="str">
            <v>RK CF2 6MR MOCHA RED NF V315</v>
          </cell>
        </row>
        <row r="915">
          <cell r="AC915" t="str">
            <v>P1490100</v>
          </cell>
          <cell r="AD915" t="str">
            <v>RK CF2 4MR MOCHA RED NF V315</v>
          </cell>
        </row>
        <row r="916">
          <cell r="AC916" t="str">
            <v>P1490101</v>
          </cell>
          <cell r="AD916" t="str">
            <v>RK CF2 4MR MOCHA RED NF V315</v>
          </cell>
        </row>
        <row r="917">
          <cell r="AC917" t="str">
            <v>P1490200</v>
          </cell>
          <cell r="AD917" t="str">
            <v>RK CF2 6MV MAHOGANY VIOLET V315</v>
          </cell>
        </row>
        <row r="918">
          <cell r="AC918" t="str">
            <v>P1490201</v>
          </cell>
          <cell r="AD918" t="str">
            <v>RK CF2 6MV MAHOGANY VIOLET V315</v>
          </cell>
        </row>
        <row r="919">
          <cell r="AC919" t="str">
            <v>P1490301</v>
          </cell>
          <cell r="AD919" t="str">
            <v>RK CF2 4MV MAHOGANY VIOLET V315</v>
          </cell>
        </row>
        <row r="920">
          <cell r="AC920" t="str">
            <v>P1490401</v>
          </cell>
          <cell r="AD920" t="str">
            <v>RK CF2 5T TITANIUM PTD V315</v>
          </cell>
        </row>
        <row r="921">
          <cell r="AC921" t="str">
            <v>P1490501</v>
          </cell>
          <cell r="AD921" t="str">
            <v>RK CF2 08T TITANIUM PTD V315</v>
          </cell>
        </row>
        <row r="922">
          <cell r="AC922" t="str">
            <v>P1490600</v>
          </cell>
          <cell r="AD922" t="str">
            <v>RK CF2 HI FUSION BLUE GLBL PTD V315</v>
          </cell>
        </row>
        <row r="923">
          <cell r="AC923" t="str">
            <v>P1490701</v>
          </cell>
          <cell r="AD923" t="str">
            <v>RK CF2 HI FUSION VLET GLBL PTD V315</v>
          </cell>
        </row>
        <row r="924">
          <cell r="AC924" t="str">
            <v>P1490800</v>
          </cell>
          <cell r="AD924" t="str">
            <v>RK CF2 HI FUSION ORNG GLBL PTD V315</v>
          </cell>
        </row>
        <row r="925">
          <cell r="AC925" t="str">
            <v>P1490901</v>
          </cell>
          <cell r="AD925" t="str">
            <v>RK CF2 3BR BRWN RED V315</v>
          </cell>
        </row>
        <row r="926">
          <cell r="AC926" t="str">
            <v>P1491000</v>
          </cell>
          <cell r="AD926" t="str">
            <v>RK CF2 4BR BRWN RED V315</v>
          </cell>
        </row>
        <row r="927">
          <cell r="AC927" t="str">
            <v>P1491001</v>
          </cell>
          <cell r="AD927" t="str">
            <v>RK CF2 4BR BRWN RED V315</v>
          </cell>
        </row>
        <row r="928">
          <cell r="AC928" t="str">
            <v>P1491100</v>
          </cell>
          <cell r="AD928" t="str">
            <v>RK CF2 5BR BRWN RED V315</v>
          </cell>
        </row>
        <row r="929">
          <cell r="AC929" t="str">
            <v>P1491101</v>
          </cell>
          <cell r="AD929" t="str">
            <v>RK CF2 5BR BRWN RED V315</v>
          </cell>
        </row>
        <row r="930">
          <cell r="AC930" t="str">
            <v>P1491201</v>
          </cell>
          <cell r="AD930" t="str">
            <v>RK CF2 4BC BRWN COPPER V315</v>
          </cell>
        </row>
        <row r="931">
          <cell r="AC931" t="str">
            <v>P1491300</v>
          </cell>
          <cell r="AD931" t="str">
            <v>RK CF2 5BC BRWN COPPER V315</v>
          </cell>
        </row>
        <row r="932">
          <cell r="AC932" t="str">
            <v>P1491301</v>
          </cell>
          <cell r="AD932" t="str">
            <v>RK CF2 5BC BRWN COPPER V315</v>
          </cell>
        </row>
        <row r="933">
          <cell r="AC933" t="str">
            <v>P1491400</v>
          </cell>
          <cell r="AD933" t="str">
            <v>RK CF2 6BC BRWN COPPER V315</v>
          </cell>
        </row>
        <row r="934">
          <cell r="AC934" t="str">
            <v>P1491401</v>
          </cell>
          <cell r="AD934" t="str">
            <v>RK CF2 6BC BRWN COPPER V315</v>
          </cell>
        </row>
        <row r="935">
          <cell r="AC935" t="str">
            <v>P1491500</v>
          </cell>
          <cell r="AD935" t="str">
            <v>RK CF2 12AB ASH BLUE V315</v>
          </cell>
        </row>
        <row r="936">
          <cell r="AC936" t="str">
            <v>P1491501</v>
          </cell>
          <cell r="AD936" t="str">
            <v>RK CF2 12AB ASH BLUE V315</v>
          </cell>
        </row>
        <row r="937">
          <cell r="AC937" t="str">
            <v>P1491600</v>
          </cell>
          <cell r="AD937" t="str">
            <v>RK CF2 10AB ASH BLUE V315</v>
          </cell>
        </row>
        <row r="938">
          <cell r="AC938" t="str">
            <v>P1491601</v>
          </cell>
          <cell r="AD938" t="str">
            <v>RK CF2 10AB ASH BLUE V315</v>
          </cell>
        </row>
        <row r="939">
          <cell r="AC939" t="str">
            <v>P1491700</v>
          </cell>
          <cell r="AD939" t="str">
            <v>RK CF2 1AB ASH BLUE V315</v>
          </cell>
        </row>
        <row r="940">
          <cell r="AC940" t="str">
            <v>P1491701</v>
          </cell>
          <cell r="AD940" t="str">
            <v>RK CF2 1AB ASH BLUE V315</v>
          </cell>
        </row>
        <row r="941">
          <cell r="AC941" t="str">
            <v>P1491800</v>
          </cell>
          <cell r="AD941" t="str">
            <v>RK CF2 4AB ASH BLUE V315</v>
          </cell>
        </row>
        <row r="942">
          <cell r="AC942" t="str">
            <v>P1491801</v>
          </cell>
          <cell r="AD942" t="str">
            <v>RK CF2 4AB ASH BLUE V315</v>
          </cell>
        </row>
        <row r="943">
          <cell r="AC943" t="str">
            <v>P1491900</v>
          </cell>
          <cell r="AD943" t="str">
            <v>RK CF2 6AB ASH BLUE V315</v>
          </cell>
        </row>
        <row r="944">
          <cell r="AC944" t="str">
            <v>P1491901</v>
          </cell>
          <cell r="AD944" t="str">
            <v>RK CF2 6AB ASH BLUE V315</v>
          </cell>
        </row>
        <row r="945">
          <cell r="AC945" t="str">
            <v>P1492000</v>
          </cell>
          <cell r="AD945" t="str">
            <v>RK CF2 8AB ASH BLUE V315</v>
          </cell>
        </row>
        <row r="946">
          <cell r="AC946" t="str">
            <v>P1492001</v>
          </cell>
          <cell r="AD946" t="str">
            <v>RK CF2 8AB ASH BLUE V315</v>
          </cell>
        </row>
        <row r="947">
          <cell r="AC947" t="str">
            <v>P1492100</v>
          </cell>
          <cell r="AD947" t="str">
            <v>RK CF2 8AG ASH GREEN V315</v>
          </cell>
        </row>
        <row r="948">
          <cell r="AC948" t="str">
            <v>P1492101</v>
          </cell>
          <cell r="AD948" t="str">
            <v>RK CF2 8AG ASH GREEN V315</v>
          </cell>
        </row>
        <row r="949">
          <cell r="AC949" t="str">
            <v>P1492200</v>
          </cell>
          <cell r="AD949" t="str">
            <v>RK CF2 6AG ASHGREEN V315</v>
          </cell>
        </row>
        <row r="950">
          <cell r="AC950" t="str">
            <v>P1492201</v>
          </cell>
          <cell r="AD950" t="str">
            <v>RK CF2 6AG ASHGREEN V315</v>
          </cell>
        </row>
        <row r="951">
          <cell r="AC951" t="str">
            <v>P1492300</v>
          </cell>
          <cell r="AD951" t="str">
            <v>RK CF2 4AG ASH GREEN V315</v>
          </cell>
        </row>
        <row r="952">
          <cell r="AC952" t="str">
            <v>P1492301</v>
          </cell>
          <cell r="AD952" t="str">
            <v>RK CF2 4AG ASH GREEN V315</v>
          </cell>
        </row>
        <row r="953">
          <cell r="AC953" t="str">
            <v>P1492400</v>
          </cell>
          <cell r="AD953" t="str">
            <v>RK CF2 7CR COPPER RED V315</v>
          </cell>
        </row>
        <row r="954">
          <cell r="AC954" t="str">
            <v>P1492401</v>
          </cell>
          <cell r="AD954" t="str">
            <v>RK CF2 7CR COPPER RED V315</v>
          </cell>
        </row>
        <row r="955">
          <cell r="AC955" t="str">
            <v>P1492500</v>
          </cell>
          <cell r="AD955" t="str">
            <v>RK CF2 5CR COPPER RED V315</v>
          </cell>
        </row>
        <row r="956">
          <cell r="AC956" t="str">
            <v>P1492501</v>
          </cell>
          <cell r="AD956" t="str">
            <v>RK CF2 5CR COPPER RED V315</v>
          </cell>
        </row>
        <row r="957">
          <cell r="AC957" t="str">
            <v>P1492600</v>
          </cell>
          <cell r="AD957" t="str">
            <v>RK CF2 10GB GOLD BEIGE V315</v>
          </cell>
        </row>
        <row r="958">
          <cell r="AC958" t="str">
            <v>P1492601</v>
          </cell>
          <cell r="AD958" t="str">
            <v>RK CF2 10GB GOLD BEIGE V315</v>
          </cell>
        </row>
        <row r="959">
          <cell r="AC959" t="str">
            <v>P1492700</v>
          </cell>
          <cell r="AD959" t="str">
            <v>RK CF2 9GB GOLD BEIGE V315</v>
          </cell>
        </row>
        <row r="960">
          <cell r="AC960" t="str">
            <v>P1492701</v>
          </cell>
          <cell r="AD960" t="str">
            <v>RK CF2 9GB GOLD BEIGE V315</v>
          </cell>
        </row>
        <row r="961">
          <cell r="AC961" t="str">
            <v>P1492800</v>
          </cell>
          <cell r="AD961" t="str">
            <v>RK CF2 8GB GOLD BEIGE V315</v>
          </cell>
        </row>
        <row r="962">
          <cell r="AC962" t="str">
            <v>P1492801</v>
          </cell>
          <cell r="AD962" t="str">
            <v>RK CF2 8GB GOLD BEIGE V315</v>
          </cell>
        </row>
        <row r="963">
          <cell r="AC963" t="str">
            <v>P1492900</v>
          </cell>
          <cell r="AD963" t="str">
            <v>RK CF2 7GB GOLD BEIGE V315</v>
          </cell>
        </row>
        <row r="964">
          <cell r="AC964" t="str">
            <v>P1492901</v>
          </cell>
          <cell r="AD964" t="str">
            <v>RK CF2 7GB GOLD BEIGE V315</v>
          </cell>
        </row>
        <row r="965">
          <cell r="AC965" t="str">
            <v>P1493000</v>
          </cell>
          <cell r="AD965" t="str">
            <v>RK CF2 6GB GOLD BEIGE V315</v>
          </cell>
        </row>
        <row r="966">
          <cell r="AC966" t="str">
            <v>P1493001</v>
          </cell>
          <cell r="AD966" t="str">
            <v>RK CF2 6GB GOLD BEIGE V315</v>
          </cell>
        </row>
        <row r="967">
          <cell r="AC967" t="str">
            <v>P1493100</v>
          </cell>
          <cell r="AD967" t="str">
            <v>RK CF2 5GB GOLD BEIGE V315</v>
          </cell>
        </row>
        <row r="968">
          <cell r="AC968" t="str">
            <v>P1493101</v>
          </cell>
          <cell r="AD968" t="str">
            <v>RK CF2 5GB GOLD BEIGE V315</v>
          </cell>
        </row>
        <row r="969">
          <cell r="AC969" t="str">
            <v>P1493200</v>
          </cell>
          <cell r="AD969" t="str">
            <v>RK CF2 4GB GOLD BEIGE V315</v>
          </cell>
        </row>
        <row r="970">
          <cell r="AC970" t="str">
            <v>P1493201</v>
          </cell>
          <cell r="AD970" t="str">
            <v>RK CF2 4GB GOLD BEIGE V315</v>
          </cell>
        </row>
        <row r="971">
          <cell r="AC971" t="str">
            <v>P1493300</v>
          </cell>
          <cell r="AD971" t="str">
            <v>RK CF2 3GB GOLD BEIGE V315</v>
          </cell>
        </row>
        <row r="972">
          <cell r="AC972" t="str">
            <v>P1493301</v>
          </cell>
          <cell r="AD972" t="str">
            <v>RK CF2 3GB GOLD BEIGE V315</v>
          </cell>
        </row>
        <row r="973">
          <cell r="AC973" t="str">
            <v>P1493400</v>
          </cell>
          <cell r="AD973" t="str">
            <v>RK CF2 8GR GOLD RED V315</v>
          </cell>
        </row>
        <row r="974">
          <cell r="AC974" t="str">
            <v>P1493401</v>
          </cell>
          <cell r="AD974" t="str">
            <v>RK CF2 8GR GOLD RED V315</v>
          </cell>
        </row>
        <row r="975">
          <cell r="AC975" t="str">
            <v>P1493500</v>
          </cell>
          <cell r="AD975" t="str">
            <v>RK CF2 5GR GOLD RED V315</v>
          </cell>
        </row>
        <row r="976">
          <cell r="AC976" t="str">
            <v>P1493501</v>
          </cell>
          <cell r="AD976" t="str">
            <v>RK CF2 5GR GOLD RED V315</v>
          </cell>
        </row>
        <row r="977">
          <cell r="AC977" t="str">
            <v>P1493600</v>
          </cell>
          <cell r="AD977" t="str">
            <v>RK CF2 4GR GOLD RED V315</v>
          </cell>
        </row>
        <row r="978">
          <cell r="AC978" t="str">
            <v>P1493601</v>
          </cell>
          <cell r="AD978" t="str">
            <v>RK CF2 4GR GOLD RED V315</v>
          </cell>
        </row>
        <row r="979">
          <cell r="AC979" t="str">
            <v>P1493700</v>
          </cell>
          <cell r="AD979" t="str">
            <v>RK CF2 12N NEUTRAL V315</v>
          </cell>
        </row>
        <row r="980">
          <cell r="AC980" t="str">
            <v>P1493701</v>
          </cell>
          <cell r="AD980" t="str">
            <v>RK CF2 12N NEUTRAL V315</v>
          </cell>
        </row>
        <row r="981">
          <cell r="AC981" t="str">
            <v>P1493800</v>
          </cell>
          <cell r="AD981" t="str">
            <v>RK CF2 10N NEUTRAL V315</v>
          </cell>
        </row>
        <row r="982">
          <cell r="AC982" t="str">
            <v>P1493801</v>
          </cell>
          <cell r="AD982" t="str">
            <v>RK CF2 10N NEUTRAL V315</v>
          </cell>
        </row>
        <row r="983">
          <cell r="AC983" t="str">
            <v>P1493900</v>
          </cell>
          <cell r="AD983" t="str">
            <v>RK CF2 9N NEUTRAL V315</v>
          </cell>
        </row>
        <row r="984">
          <cell r="AC984" t="str">
            <v>P1493901</v>
          </cell>
          <cell r="AD984" t="str">
            <v>RK CF2 9N NEUTRAL V315</v>
          </cell>
        </row>
        <row r="985">
          <cell r="AC985" t="str">
            <v>P1494000</v>
          </cell>
          <cell r="AD985" t="str">
            <v>RK CF2 8N NEUTRAL V315</v>
          </cell>
        </row>
        <row r="986">
          <cell r="AC986" t="str">
            <v>P1494001</v>
          </cell>
          <cell r="AD986" t="str">
            <v>RK CF2 8N NEUTRAL V315</v>
          </cell>
        </row>
        <row r="987">
          <cell r="AC987" t="str">
            <v>P1494100</v>
          </cell>
          <cell r="AD987" t="str">
            <v>RK CF2 7N NEUTRAL V315</v>
          </cell>
        </row>
        <row r="988">
          <cell r="AC988" t="str">
            <v>P1494101</v>
          </cell>
          <cell r="AD988" t="str">
            <v>RK CF2 7N NEUTRAL V315</v>
          </cell>
        </row>
        <row r="989">
          <cell r="AC989" t="str">
            <v>P1494200</v>
          </cell>
          <cell r="AD989" t="str">
            <v>RK CF2 6N NEUTRAL V315</v>
          </cell>
        </row>
        <row r="990">
          <cell r="AC990" t="str">
            <v>P1494201</v>
          </cell>
          <cell r="AD990" t="str">
            <v>RK CF2 6N NEUTRAL V315</v>
          </cell>
        </row>
        <row r="991">
          <cell r="AC991" t="str">
            <v>P1494300</v>
          </cell>
          <cell r="AD991" t="str">
            <v>RK CF2 5N NEUTRAL V315</v>
          </cell>
        </row>
        <row r="992">
          <cell r="AC992" t="str">
            <v>P1494301</v>
          </cell>
          <cell r="AD992" t="str">
            <v>RK CF2 5N NEUTRAL V315</v>
          </cell>
        </row>
        <row r="993">
          <cell r="AC993" t="str">
            <v>P1494400</v>
          </cell>
          <cell r="AD993" t="str">
            <v>RK CF2 4N NEUTRAL V315</v>
          </cell>
        </row>
        <row r="994">
          <cell r="AC994" t="str">
            <v>P1494401</v>
          </cell>
          <cell r="AD994" t="str">
            <v>RK CF2 4N NEUTRAL V315</v>
          </cell>
        </row>
        <row r="995">
          <cell r="AC995" t="str">
            <v>P1494500</v>
          </cell>
          <cell r="AD995" t="str">
            <v>RK CF2 3N NEUTRAL V315</v>
          </cell>
        </row>
        <row r="996">
          <cell r="AC996" t="str">
            <v>P1494501</v>
          </cell>
          <cell r="AD996" t="str">
            <v>RK CF2 3N NEUTRAL V315</v>
          </cell>
        </row>
        <row r="997">
          <cell r="AC997" t="str">
            <v>P1494600</v>
          </cell>
          <cell r="AD997" t="str">
            <v>RK CF2 2N NEUTRAL V315</v>
          </cell>
        </row>
        <row r="998">
          <cell r="AC998" t="str">
            <v>P1494601</v>
          </cell>
          <cell r="AD998" t="str">
            <v>RK CF2 2N NEUTRAL V315</v>
          </cell>
        </row>
        <row r="999">
          <cell r="AC999" t="str">
            <v>P1494701</v>
          </cell>
          <cell r="AD999" t="str">
            <v>RK CF2 5GG GOLD GOLD V315</v>
          </cell>
        </row>
        <row r="1000">
          <cell r="AC1000" t="str">
            <v>P1494800</v>
          </cell>
          <cell r="AD1000" t="str">
            <v>RK CF2 6GG GOLD GOLD V315</v>
          </cell>
        </row>
        <row r="1001">
          <cell r="AC1001" t="str">
            <v>P1494801</v>
          </cell>
          <cell r="AD1001" t="str">
            <v>RK CF2 6GG GOLD GOLD V315</v>
          </cell>
        </row>
        <row r="1002">
          <cell r="AC1002" t="str">
            <v>P1494900</v>
          </cell>
          <cell r="AD1002" t="str">
            <v>RK CF2 7GG GOLD GOLD V315</v>
          </cell>
        </row>
        <row r="1003">
          <cell r="AC1003" t="str">
            <v>P1494901</v>
          </cell>
          <cell r="AD1003" t="str">
            <v>RK CF2 7GG GOLD GOLD V315</v>
          </cell>
        </row>
        <row r="1004">
          <cell r="AC1004" t="str">
            <v>P1495000</v>
          </cell>
          <cell r="AD1004" t="str">
            <v>RK CF2 12GO GOLD ORANGE V315</v>
          </cell>
        </row>
        <row r="1005">
          <cell r="AC1005" t="str">
            <v>P1495100</v>
          </cell>
          <cell r="AD1005" t="str">
            <v>RK CF2 7R RED V315</v>
          </cell>
        </row>
        <row r="1006">
          <cell r="AC1006" t="str">
            <v>P1495101</v>
          </cell>
          <cell r="AD1006" t="str">
            <v>RK CF2 7R RED V315</v>
          </cell>
        </row>
        <row r="1007">
          <cell r="AC1007" t="str">
            <v>P1495200</v>
          </cell>
          <cell r="AD1007" t="str">
            <v>RK CF2 6R RED V315</v>
          </cell>
        </row>
        <row r="1008">
          <cell r="AC1008" t="str">
            <v>P1495201</v>
          </cell>
          <cell r="AD1008" t="str">
            <v>RK CF2 6R RED V315</v>
          </cell>
        </row>
        <row r="1009">
          <cell r="AC1009" t="str">
            <v>P1495301</v>
          </cell>
          <cell r="AD1009" t="str">
            <v>RK CF2 5R RED V315</v>
          </cell>
        </row>
        <row r="1010">
          <cell r="AC1010" t="str">
            <v>P1495400</v>
          </cell>
          <cell r="AD1010" t="str">
            <v>RK CF2 4R RED V315</v>
          </cell>
        </row>
        <row r="1011">
          <cell r="AC1011" t="str">
            <v>P1495401</v>
          </cell>
          <cell r="AD1011" t="str">
            <v>RK CF2 4R RED V315</v>
          </cell>
        </row>
        <row r="1012">
          <cell r="AC1012" t="str">
            <v>P1495500</v>
          </cell>
          <cell r="AD1012" t="str">
            <v>RK CF2 7AG ASH GREEN V315</v>
          </cell>
        </row>
        <row r="1013">
          <cell r="AC1013" t="str">
            <v>P1495501</v>
          </cell>
          <cell r="AD1013" t="str">
            <v>RK CF2 7AG ASH GREEN V315</v>
          </cell>
        </row>
        <row r="1014">
          <cell r="AC1014" t="str">
            <v>P1495600</v>
          </cell>
          <cell r="AD1014" t="str">
            <v>RK CF2 6CR COPPER RED V315</v>
          </cell>
        </row>
        <row r="1015">
          <cell r="AC1015" t="str">
            <v>P1495601</v>
          </cell>
          <cell r="AD1015" t="str">
            <v>RK CF2 6CR COPPER RED V315</v>
          </cell>
        </row>
        <row r="1016">
          <cell r="AC1016" t="str">
            <v>P1495700</v>
          </cell>
          <cell r="AD1016" t="str">
            <v>RK CF2 7GO GOLD ORANGE V315</v>
          </cell>
        </row>
        <row r="1017">
          <cell r="AC1017" t="str">
            <v>P1495701</v>
          </cell>
          <cell r="AD1017" t="str">
            <v>RK CF2 7GO GOLD ORANGE V315</v>
          </cell>
        </row>
        <row r="1018">
          <cell r="AC1018" t="str">
            <v>P1495800</v>
          </cell>
          <cell r="AD1018" t="str">
            <v>RK CF2 5GO GOLD ORANGE V315</v>
          </cell>
        </row>
        <row r="1019">
          <cell r="AC1019" t="str">
            <v>P1495801</v>
          </cell>
          <cell r="AD1019" t="str">
            <v>RK CF2 5GO GOLD ORANGE V315</v>
          </cell>
        </row>
        <row r="1020">
          <cell r="AC1020" t="str">
            <v>P1495901</v>
          </cell>
          <cell r="AD1020" t="str">
            <v>RK CF2 HI FUSION R RED 2OZ V315</v>
          </cell>
        </row>
        <row r="1021">
          <cell r="AC1021" t="str">
            <v>P1496001</v>
          </cell>
          <cell r="AD1021" t="str">
            <v>RK CF2 CLEAR V315</v>
          </cell>
        </row>
        <row r="1022">
          <cell r="AC1022" t="str">
            <v>P1496101</v>
          </cell>
          <cell r="AD1022" t="str">
            <v>RK CF2 3RV RED VIOLET V315</v>
          </cell>
        </row>
        <row r="1023">
          <cell r="AC1023" t="str">
            <v>P1496200</v>
          </cell>
          <cell r="AD1023" t="str">
            <v>RK CF2 5RV RED VIOLET V315</v>
          </cell>
        </row>
        <row r="1024">
          <cell r="AC1024" t="str">
            <v>P1496201</v>
          </cell>
          <cell r="AD1024" t="str">
            <v>RK CF2 5RV RED VIOLET V315</v>
          </cell>
        </row>
        <row r="1025">
          <cell r="AC1025" t="str">
            <v>P1496300</v>
          </cell>
          <cell r="AD1025" t="str">
            <v>RK CF2 6RV RED VIOLET V315</v>
          </cell>
        </row>
        <row r="1026">
          <cell r="AC1026" t="str">
            <v>P1496301</v>
          </cell>
          <cell r="AD1026" t="str">
            <v>RK CF2 6RV RED VIOLET V315</v>
          </cell>
        </row>
        <row r="1027">
          <cell r="AC1027" t="str">
            <v>P1496501</v>
          </cell>
          <cell r="AD1027" t="str">
            <v>RK CF2 9AG ASH GREEN V315</v>
          </cell>
        </row>
        <row r="1028">
          <cell r="AC1028" t="str">
            <v>P1496600</v>
          </cell>
          <cell r="AD1028" t="str">
            <v>RK CF2 5AG ASH GREEN V315</v>
          </cell>
        </row>
        <row r="1029">
          <cell r="AC1029" t="str">
            <v>P1496601</v>
          </cell>
          <cell r="AD1029" t="str">
            <v>RK CF2 5AG ASH GREEN V315</v>
          </cell>
        </row>
        <row r="1030">
          <cell r="AC1030" t="str">
            <v>P1496700</v>
          </cell>
          <cell r="AD1030" t="str">
            <v>RK CF2 7T TITANIUM PTD V315</v>
          </cell>
        </row>
        <row r="1031">
          <cell r="AC1031" t="str">
            <v>P1496701</v>
          </cell>
          <cell r="AD1031" t="str">
            <v>RK CF2 7T TITANIUM PTD V315</v>
          </cell>
        </row>
        <row r="1032">
          <cell r="AC1032" t="str">
            <v>P1497100</v>
          </cell>
          <cell r="AD1032" t="str">
            <v>RK CFCVF2 4NA 60ML V315</v>
          </cell>
        </row>
        <row r="1033">
          <cell r="AC1033" t="str">
            <v>P1497101</v>
          </cell>
          <cell r="AD1033" t="str">
            <v>RK CFCVF2 4NA 60ML V315</v>
          </cell>
        </row>
        <row r="1034">
          <cell r="AC1034" t="str">
            <v>P1497201</v>
          </cell>
          <cell r="AD1034" t="str">
            <v>RK CFCVF2 2NA 60ML V315</v>
          </cell>
        </row>
        <row r="1035">
          <cell r="AC1035" t="str">
            <v>P1497300</v>
          </cell>
          <cell r="AD1035" t="str">
            <v>RK CFCVF2 4NBR 60ML V315</v>
          </cell>
        </row>
        <row r="1036">
          <cell r="AC1036" t="str">
            <v>P1497301</v>
          </cell>
          <cell r="AD1036" t="str">
            <v>RK CFCVF2 4NBR 60ML V315</v>
          </cell>
        </row>
        <row r="1037">
          <cell r="AC1037" t="str">
            <v>P1497400</v>
          </cell>
          <cell r="AD1037" t="str">
            <v>RK CFCVF2 6NBR 60ML V315</v>
          </cell>
        </row>
        <row r="1038">
          <cell r="AC1038" t="str">
            <v>P1497401</v>
          </cell>
          <cell r="AD1038" t="str">
            <v>RK CFCVF2 6NBR 60ML V315</v>
          </cell>
        </row>
        <row r="1039">
          <cell r="AC1039" t="str">
            <v>P1497500</v>
          </cell>
          <cell r="AD1039" t="str">
            <v>RK CFCVF2 8NGC 60ML V315</v>
          </cell>
        </row>
        <row r="1040">
          <cell r="AC1040" t="str">
            <v>P1497501</v>
          </cell>
          <cell r="AD1040" t="str">
            <v>RK CFCVF2 8NGC 60ML V315</v>
          </cell>
        </row>
        <row r="1041">
          <cell r="AC1041" t="str">
            <v>P1497600</v>
          </cell>
          <cell r="AD1041" t="str">
            <v>RK CFCVF2 7NG 60ML V315</v>
          </cell>
        </row>
        <row r="1042">
          <cell r="AC1042" t="str">
            <v>P1497601</v>
          </cell>
          <cell r="AD1042" t="str">
            <v>RK CFCVF2 7NG 60ML V315</v>
          </cell>
        </row>
        <row r="1043">
          <cell r="AC1043" t="str">
            <v>P1497700</v>
          </cell>
          <cell r="AD1043" t="str">
            <v>RK CFCVF2 3NN 60ML V315</v>
          </cell>
        </row>
        <row r="1044">
          <cell r="AC1044" t="str">
            <v>P1497701</v>
          </cell>
          <cell r="AD1044" t="str">
            <v>RK CFCVF2 3NN 60ML V315</v>
          </cell>
        </row>
        <row r="1045">
          <cell r="AC1045" t="str">
            <v>P1497800</v>
          </cell>
          <cell r="AD1045" t="str">
            <v>RK CFCVF2 4NN 60ML V315</v>
          </cell>
        </row>
        <row r="1046">
          <cell r="AC1046" t="str">
            <v>P1497801</v>
          </cell>
          <cell r="AD1046" t="str">
            <v>RK CFCVF2 4NN 60ML V315</v>
          </cell>
        </row>
        <row r="1047">
          <cell r="AC1047" t="str">
            <v>P1497900</v>
          </cell>
          <cell r="AD1047" t="str">
            <v>RK CFCVF2 5NN 60ML V315</v>
          </cell>
        </row>
        <row r="1048">
          <cell r="AC1048" t="str">
            <v>P1497901</v>
          </cell>
          <cell r="AD1048" t="str">
            <v>RK CFCVF2 5NN 60ML V315</v>
          </cell>
        </row>
        <row r="1049">
          <cell r="AC1049" t="str">
            <v>P1498000</v>
          </cell>
          <cell r="AD1049" t="str">
            <v>RK CFCVF2 6NN 60ML V315</v>
          </cell>
        </row>
        <row r="1050">
          <cell r="AC1050" t="str">
            <v>P1498001</v>
          </cell>
          <cell r="AD1050" t="str">
            <v>RK CFCVF2 6NN 60ML V315</v>
          </cell>
        </row>
        <row r="1051">
          <cell r="AC1051" t="str">
            <v>P1498100</v>
          </cell>
          <cell r="AD1051" t="str">
            <v>RK CFCVF2 7NN 60ML V315</v>
          </cell>
        </row>
        <row r="1052">
          <cell r="AC1052" t="str">
            <v>P1498101</v>
          </cell>
          <cell r="AD1052" t="str">
            <v>RK CFCVF2 7NN 60ML V315</v>
          </cell>
        </row>
        <row r="1053">
          <cell r="AC1053" t="str">
            <v>P1498200</v>
          </cell>
          <cell r="AD1053" t="str">
            <v>RK CFCVF2 8NN 60ML V315</v>
          </cell>
        </row>
        <row r="1054">
          <cell r="AC1054" t="str">
            <v>P1498201</v>
          </cell>
          <cell r="AD1054" t="str">
            <v>RK CFCVF2 8NN 60ML V315</v>
          </cell>
        </row>
        <row r="1055">
          <cell r="AC1055" t="str">
            <v>P1498300</v>
          </cell>
          <cell r="AD1055" t="str">
            <v>RK CFCVF2 9NN 60ML V315</v>
          </cell>
        </row>
        <row r="1056">
          <cell r="AC1056" t="str">
            <v>P1498301</v>
          </cell>
          <cell r="AD1056" t="str">
            <v>RK CFCVF2 9NN 60ML V315</v>
          </cell>
        </row>
        <row r="1057">
          <cell r="AC1057" t="str">
            <v>P1498400</v>
          </cell>
          <cell r="AD1057" t="str">
            <v>RK CFCVF2 6NA 60ML V315</v>
          </cell>
        </row>
        <row r="1058">
          <cell r="AC1058" t="str">
            <v>P1498401</v>
          </cell>
          <cell r="AD1058" t="str">
            <v>RK CFCVF2 6NA 60ML V315</v>
          </cell>
        </row>
        <row r="1059">
          <cell r="AC1059" t="str">
            <v>P1498500</v>
          </cell>
          <cell r="AD1059" t="str">
            <v>RK CFCVF2 8NA 60ML V315</v>
          </cell>
        </row>
        <row r="1060">
          <cell r="AC1060" t="str">
            <v>P1498501</v>
          </cell>
          <cell r="AD1060" t="str">
            <v>RK CFCVF2 8NA 60ML V315</v>
          </cell>
        </row>
        <row r="1061">
          <cell r="AC1061" t="str">
            <v>P1498600</v>
          </cell>
          <cell r="AD1061" t="str">
            <v>RK CFCVF2 9NGB 60ML V315</v>
          </cell>
        </row>
        <row r="1062">
          <cell r="AC1062" t="str">
            <v>P1498601</v>
          </cell>
          <cell r="AD1062" t="str">
            <v>RK CFCVF2 9NGB 60ML V315</v>
          </cell>
        </row>
        <row r="1063">
          <cell r="AC1063" t="str">
            <v>P1498700</v>
          </cell>
          <cell r="AD1063" t="str">
            <v>RK CFCVF2 7NGB 60ML V315</v>
          </cell>
        </row>
        <row r="1064">
          <cell r="AC1064" t="str">
            <v>P1498701</v>
          </cell>
          <cell r="AD1064" t="str">
            <v>RK CFCVF2 7NGB 60ML V315</v>
          </cell>
        </row>
        <row r="1065">
          <cell r="AC1065" t="str">
            <v>P1498801</v>
          </cell>
          <cell r="AD1065" t="str">
            <v>RK CFCVF2 5NGB 60ML V315</v>
          </cell>
        </row>
        <row r="1066">
          <cell r="AC1066" t="str">
            <v>P1498901</v>
          </cell>
          <cell r="AD1066" t="str">
            <v>RK CFCVF2 9NG 60ML V315</v>
          </cell>
        </row>
        <row r="1067">
          <cell r="AC1067" t="str">
            <v>P1499001</v>
          </cell>
          <cell r="AD1067" t="str">
            <v>RK CFCVF2 6NGC 60ML V315</v>
          </cell>
        </row>
        <row r="1068">
          <cell r="AC1068" t="str">
            <v>P1499100</v>
          </cell>
          <cell r="AD1068" t="str">
            <v>RK CFCVF2 6NBC 60ML V315</v>
          </cell>
        </row>
        <row r="1069">
          <cell r="AC1069" t="str">
            <v>P1499101</v>
          </cell>
          <cell r="AD1069" t="str">
            <v>RK CFCVF2 6NBC 60ML V315</v>
          </cell>
        </row>
        <row r="1070">
          <cell r="AC1070" t="str">
            <v>P1499200</v>
          </cell>
          <cell r="AD1070" t="str">
            <v>RK CFCVF2 4NBC 60ML V315</v>
          </cell>
        </row>
        <row r="1071">
          <cell r="AC1071" t="str">
            <v>P1499201</v>
          </cell>
          <cell r="AD1071" t="str">
            <v>RK CFCVF2 4NBC 60ML V315</v>
          </cell>
        </row>
        <row r="1072">
          <cell r="AC1072" t="str">
            <v>P1499300</v>
          </cell>
          <cell r="AD1072" t="str">
            <v>RK CFCVF2 7NCR 60ML V315</v>
          </cell>
        </row>
        <row r="1073">
          <cell r="AC1073" t="str">
            <v>P1499301</v>
          </cell>
          <cell r="AD1073" t="str">
            <v>RK CFCVF2 7NCR 60ML V315</v>
          </cell>
        </row>
        <row r="1074">
          <cell r="AC1074" t="str">
            <v>P1499400</v>
          </cell>
          <cell r="AD1074" t="str">
            <v>RK CFCVF2 5NCR 60ML V315</v>
          </cell>
        </row>
        <row r="1075">
          <cell r="AC1075" t="str">
            <v>P1499401</v>
          </cell>
          <cell r="AD1075" t="str">
            <v>RK CFCVF2 5NCR 60ML V315</v>
          </cell>
        </row>
        <row r="1076">
          <cell r="AC1076" t="str">
            <v>P1499500</v>
          </cell>
          <cell r="AD1076" t="str">
            <v>RK CFCVF2 5NGI NAT GOLD IRDSCT V315</v>
          </cell>
        </row>
        <row r="1077">
          <cell r="AC1077" t="str">
            <v>P1499501</v>
          </cell>
          <cell r="AD1077" t="str">
            <v>RK CFCVF2 5NGI NAT GOLD IRDSCT V315</v>
          </cell>
        </row>
        <row r="1078">
          <cell r="AC1078" t="str">
            <v>P1499600</v>
          </cell>
          <cell r="AD1078" t="str">
            <v>RK CFCVF2 9NGI NAT GOLD IRDSCT V315</v>
          </cell>
        </row>
        <row r="1079">
          <cell r="AC1079" t="str">
            <v>P1499601</v>
          </cell>
          <cell r="AD1079" t="str">
            <v>RK CFCVF2 9NGI NAT GOLD IRDSCT V315</v>
          </cell>
        </row>
        <row r="1080">
          <cell r="AC1080" t="str">
            <v>P1499700</v>
          </cell>
          <cell r="AD1080" t="str">
            <v>RK CFCVF2 7NGI NAT GOLD IRDSCT V315</v>
          </cell>
        </row>
        <row r="1081">
          <cell r="AC1081" t="str">
            <v>P1499701</v>
          </cell>
          <cell r="AD1081" t="str">
            <v>RK CFCVF2 7NGI NAT GOLD IRDSCT V315</v>
          </cell>
        </row>
        <row r="1082">
          <cell r="AC1082" t="str">
            <v>P1499801</v>
          </cell>
          <cell r="AD1082" t="str">
            <v>RK CF2 LIFT FUSION TITANIUM V315</v>
          </cell>
        </row>
        <row r="1083">
          <cell r="AC1083" t="str">
            <v>P1499900</v>
          </cell>
          <cell r="AD1083" t="str">
            <v>RK CF2 LIFT FUSION BLUE V315</v>
          </cell>
        </row>
        <row r="1084">
          <cell r="AC1084" t="str">
            <v>P1499902</v>
          </cell>
          <cell r="AD1084" t="str">
            <v>RK CF2 LIFT FUSION BLUE V315</v>
          </cell>
        </row>
        <row r="1085">
          <cell r="AC1085" t="str">
            <v>P1500000</v>
          </cell>
          <cell r="AD1085" t="str">
            <v>RK CF2 LIFT FUSION VIOLET V315</v>
          </cell>
        </row>
        <row r="1086">
          <cell r="AC1086" t="str">
            <v>P1500002</v>
          </cell>
          <cell r="AD1086" t="str">
            <v>RK CF2 LIFT FUSION VIOLET V315</v>
          </cell>
        </row>
        <row r="1087">
          <cell r="AC1087" t="str">
            <v>P1500100</v>
          </cell>
          <cell r="AD1087" t="str">
            <v>RK CF2 LIFT FUSION MED NTRL V315</v>
          </cell>
        </row>
        <row r="1088">
          <cell r="AC1088" t="str">
            <v>P1500202</v>
          </cell>
          <cell r="AD1088" t="str">
            <v>RK CF2 LIFT FUSION LT NTRL V315</v>
          </cell>
        </row>
        <row r="1089">
          <cell r="AC1089" t="str">
            <v>P1502200</v>
          </cell>
          <cell r="AD1089" t="str">
            <v>RK CE BONDER RETAIL KIT R V805</v>
          </cell>
        </row>
        <row r="1090">
          <cell r="AC1090" t="str">
            <v>P1503200</v>
          </cell>
          <cell r="AD1090" t="str">
            <v>RK SEQ 07T 2OZ V315</v>
          </cell>
        </row>
        <row r="1091">
          <cell r="AC1091" t="str">
            <v>P1503500</v>
          </cell>
          <cell r="AD1091" t="str">
            <v>RK SEQ PASTEL PINK 2OZ V315</v>
          </cell>
        </row>
        <row r="1092">
          <cell r="AC1092" t="str">
            <v>P1503501</v>
          </cell>
          <cell r="AD1092" t="str">
            <v>RK SEQ PASTEL PINK 2OZ V315</v>
          </cell>
        </row>
        <row r="1093">
          <cell r="AC1093" t="str">
            <v>P1503800</v>
          </cell>
          <cell r="AD1093" t="str">
            <v>RK SEQ PASTEL AQUA BLUE 2OZ V315</v>
          </cell>
        </row>
        <row r="1094">
          <cell r="AC1094" t="str">
            <v>P1504100</v>
          </cell>
          <cell r="AD1094" t="str">
            <v>RK SEQ PASTEL GREEN 2OZ V315</v>
          </cell>
        </row>
        <row r="1095">
          <cell r="AC1095" t="str">
            <v>P1504400</v>
          </cell>
          <cell r="AD1095" t="str">
            <v>RK SEQ PASTEL PEACH 2OZ V315</v>
          </cell>
        </row>
        <row r="1096">
          <cell r="AC1096" t="str">
            <v>P1506600</v>
          </cell>
          <cell r="AD1096" t="str">
            <v>RK SEQ GLOSS2CRM PROC SOL 16OZ V315</v>
          </cell>
        </row>
        <row r="1097">
          <cell r="AC1097" t="str">
            <v>P1506601</v>
          </cell>
          <cell r="AD1097" t="str">
            <v>RK SEQ GLOSS2CRM PROC SOL 16OZ V315</v>
          </cell>
        </row>
        <row r="1098">
          <cell r="AC1098" t="str">
            <v>P1506700</v>
          </cell>
          <cell r="AD1098" t="str">
            <v>RK SEQ GLOSS2 CRM PROC SOL LTR V315</v>
          </cell>
        </row>
        <row r="1099">
          <cell r="AC1099" t="str">
            <v>P1506701</v>
          </cell>
          <cell r="AD1099" t="str">
            <v>RK SEQ GLOSS2 CRM PROC SOL LTR V315</v>
          </cell>
        </row>
        <row r="1100">
          <cell r="AC1100" t="str">
            <v>P1509900</v>
          </cell>
          <cell r="AD1100" t="str">
            <v>RK SEQ 08T SILVER 2OZ V315</v>
          </cell>
        </row>
        <row r="1101">
          <cell r="AC1101" t="str">
            <v>P1526100</v>
          </cell>
          <cell r="AD1101" t="str">
            <v>RK CG 8WG GOLDEN APRICOT</v>
          </cell>
        </row>
        <row r="1102">
          <cell r="AC1102" t="str">
            <v>P1526200</v>
          </cell>
          <cell r="AD1102" t="str">
            <v>RK CG 10NW MACADAMIA NUT CLR GELS</v>
          </cell>
        </row>
        <row r="1103">
          <cell r="AC1103" t="str">
            <v>P1526300</v>
          </cell>
          <cell r="AD1103" t="str">
            <v>RK CG 9NW IRISH CREME</v>
          </cell>
        </row>
        <row r="1104">
          <cell r="AC1104" t="str">
            <v>P1526400</v>
          </cell>
          <cell r="AD1104" t="str">
            <v>RK CG 8NW SAFARI</v>
          </cell>
        </row>
        <row r="1105">
          <cell r="AC1105" t="str">
            <v>P1526500</v>
          </cell>
          <cell r="AD1105" t="str">
            <v>RK CG 7NW CHESTNUT</v>
          </cell>
        </row>
        <row r="1106">
          <cell r="AC1106" t="str">
            <v>P1528100</v>
          </cell>
          <cell r="AD1106" t="str">
            <v>RK CG 5RO PAPRIKA</v>
          </cell>
        </row>
        <row r="1107">
          <cell r="AC1107" t="str">
            <v>P1528200</v>
          </cell>
          <cell r="AD1107" t="str">
            <v>RK CG 4CB CLOVE 2OZ</v>
          </cell>
        </row>
        <row r="1108">
          <cell r="AC1108" t="str">
            <v>P1528300</v>
          </cell>
          <cell r="AD1108" t="str">
            <v>RK CG 5CB SANDALWOOD 2OZ</v>
          </cell>
        </row>
        <row r="1109">
          <cell r="AC1109" t="str">
            <v>P1528500</v>
          </cell>
          <cell r="AD1109" t="str">
            <v>RK CG 5RV SCARLETT</v>
          </cell>
        </row>
        <row r="1110">
          <cell r="AC1110" t="str">
            <v>P1528700</v>
          </cell>
          <cell r="AD1110" t="str">
            <v>RK CG 10NA SILK</v>
          </cell>
        </row>
        <row r="1111">
          <cell r="AC1111" t="str">
            <v>P1528800</v>
          </cell>
          <cell r="AD1111" t="str">
            <v>RK CG 9NA PLATINUM ICE</v>
          </cell>
        </row>
        <row r="1112">
          <cell r="AC1112" t="str">
            <v>P1529100</v>
          </cell>
          <cell r="AD1112" t="str">
            <v>RK CG 8NA MOJAVE</v>
          </cell>
        </row>
        <row r="1113">
          <cell r="AC1113" t="str">
            <v>P1529500</v>
          </cell>
          <cell r="AD1113" t="str">
            <v>RK CG 6NA MORROCAN SAND</v>
          </cell>
        </row>
        <row r="1114">
          <cell r="AC1114" t="str">
            <v>P1529800</v>
          </cell>
          <cell r="AD1114" t="str">
            <v>RK CG 5N COFFEE BEAN</v>
          </cell>
        </row>
        <row r="1115">
          <cell r="AC1115" t="str">
            <v>P1529900</v>
          </cell>
          <cell r="AD1115" t="str">
            <v>RK CG 6N SUEDE</v>
          </cell>
        </row>
        <row r="1116">
          <cell r="AC1116" t="str">
            <v>P1530000</v>
          </cell>
          <cell r="AD1116" t="str">
            <v>RK CG 7N BAMBOO</v>
          </cell>
        </row>
        <row r="1117">
          <cell r="AC1117" t="str">
            <v>P1530200</v>
          </cell>
          <cell r="AD1117" t="str">
            <v>RK CG 4N HAZELNUT</v>
          </cell>
        </row>
        <row r="1118">
          <cell r="AC1118" t="str">
            <v>P1530300</v>
          </cell>
          <cell r="AD1118" t="str">
            <v>RK CG 9N CAFE AU LAIT</v>
          </cell>
        </row>
        <row r="1119">
          <cell r="AC1119" t="str">
            <v>P1537600</v>
          </cell>
          <cell r="AD1119" t="str">
            <v>RK CG DEV 30 VOL LTR</v>
          </cell>
        </row>
        <row r="1120">
          <cell r="AC1120" t="str">
            <v>P1537903</v>
          </cell>
          <cell r="AD1120" t="str">
            <v>RK SEQ CRYSTAL CLEAR 1 LTR V315</v>
          </cell>
        </row>
        <row r="1121">
          <cell r="AC1121" t="str">
            <v>P1538003</v>
          </cell>
          <cell r="AD1121" t="str">
            <v>RK SEQ CRYSTAL CLEAR 500ML</v>
          </cell>
        </row>
        <row r="1122">
          <cell r="AC1122" t="str">
            <v>P1538100</v>
          </cell>
          <cell r="AD1122" t="str">
            <v>RK SEQ 06T IRON PTD</v>
          </cell>
        </row>
        <row r="1123">
          <cell r="AC1123" t="str">
            <v>P1538200</v>
          </cell>
          <cell r="AD1123" t="str">
            <v>RK SEQ 09T CHROME PTD</v>
          </cell>
        </row>
        <row r="1124">
          <cell r="AC1124" t="str">
            <v>P1538300</v>
          </cell>
          <cell r="AD1124" t="str">
            <v>RK SEQ 05N WALNUT</v>
          </cell>
        </row>
        <row r="1125">
          <cell r="AC1125" t="str">
            <v>P1538400</v>
          </cell>
          <cell r="AD1125" t="str">
            <v>RK SEQ 04NB MAPLE</v>
          </cell>
        </row>
        <row r="1126">
          <cell r="AC1126" t="str">
            <v>P1538500</v>
          </cell>
          <cell r="AD1126" t="str">
            <v>RK SEQ 04WG SUN TEA</v>
          </cell>
        </row>
        <row r="1127">
          <cell r="AC1127" t="str">
            <v>P1538600</v>
          </cell>
          <cell r="AD1127" t="str">
            <v>RK SEQ 06WG MANGO</v>
          </cell>
        </row>
        <row r="1128">
          <cell r="AC1128" t="str">
            <v>P1538700</v>
          </cell>
          <cell r="AD1128" t="str">
            <v>RK SEQ 05CB BROWNSTONE</v>
          </cell>
        </row>
        <row r="1129">
          <cell r="AC1129" t="str">
            <v>P1538800</v>
          </cell>
          <cell r="AD1129" t="str">
            <v>RK SEQ 08WG GOLDEN APRICOT</v>
          </cell>
        </row>
        <row r="1130">
          <cell r="AC1130" t="str">
            <v>P1538900</v>
          </cell>
          <cell r="AD1130" t="str">
            <v>RK SEQ 06CB AMBER GLAZE V315</v>
          </cell>
        </row>
        <row r="1131">
          <cell r="AC1131" t="str">
            <v>P1539000</v>
          </cell>
          <cell r="AD1131" t="str">
            <v>RK SEQ 07CB SPICESTONE</v>
          </cell>
        </row>
        <row r="1132">
          <cell r="AC1132" t="str">
            <v>P1539100</v>
          </cell>
          <cell r="AD1132" t="str">
            <v>RK SEQ 06R ROCKETFIRE</v>
          </cell>
        </row>
        <row r="1133">
          <cell r="AC1133" t="str">
            <v>P1539200</v>
          </cell>
          <cell r="AD1133" t="str">
            <v>RK SEQ 09G VANILLA CREME</v>
          </cell>
        </row>
        <row r="1134">
          <cell r="AC1134" t="str">
            <v>P1539300</v>
          </cell>
          <cell r="AD1134" t="str">
            <v>RK SEQ 03R ROXY RED</v>
          </cell>
        </row>
        <row r="1135">
          <cell r="AC1135" t="str">
            <v>P1539400</v>
          </cell>
          <cell r="AD1135" t="str">
            <v>RK SEQ 03G CINNAMON</v>
          </cell>
        </row>
        <row r="1136">
          <cell r="AC1136" t="str">
            <v>P1539500</v>
          </cell>
          <cell r="AD1136" t="str">
            <v>RK SEQ 06G ST TROPEZ</v>
          </cell>
        </row>
        <row r="1137">
          <cell r="AC1137" t="str">
            <v>P1539600</v>
          </cell>
          <cell r="AD1137" t="str">
            <v>RK SEQ 06N MORROCAN SAND</v>
          </cell>
        </row>
        <row r="1138">
          <cell r="AC1138" t="str">
            <v>P1539700</v>
          </cell>
          <cell r="AD1138" t="str">
            <v>RK SEQ 03A TERRA COTTA</v>
          </cell>
        </row>
        <row r="1139">
          <cell r="AC1139" t="str">
            <v>P1539800</v>
          </cell>
          <cell r="AD1139" t="str">
            <v>RK SEQ 03V ORCHID</v>
          </cell>
        </row>
        <row r="1140">
          <cell r="AC1140" t="str">
            <v>P1539900</v>
          </cell>
          <cell r="AD1140" t="str">
            <v>RK SEQ 03N EXPRESSO</v>
          </cell>
        </row>
        <row r="1141">
          <cell r="AC1141" t="str">
            <v>P1540000</v>
          </cell>
          <cell r="AD1141" t="str">
            <v>RK SEQ 01B ONYX</v>
          </cell>
        </row>
        <row r="1142">
          <cell r="AC1142" t="str">
            <v>P1540100</v>
          </cell>
          <cell r="AD1142" t="str">
            <v>RK SEQ 09N CAFE AU LAIT</v>
          </cell>
        </row>
        <row r="1143">
          <cell r="AC1143" t="str">
            <v>P1540200</v>
          </cell>
          <cell r="AD1143" t="str">
            <v>RK SEQ 06AA BONFIRE</v>
          </cell>
        </row>
        <row r="1144">
          <cell r="AC1144" t="str">
            <v>P1540300</v>
          </cell>
          <cell r="AD1144" t="str">
            <v>RK SEQ 09V PLATINUM ICE</v>
          </cell>
        </row>
        <row r="1145">
          <cell r="AC1145" t="str">
            <v>P1540400</v>
          </cell>
          <cell r="AD1145" t="str">
            <v>RK SEQ 09AA PAPAYA</v>
          </cell>
        </row>
        <row r="1146">
          <cell r="AC1146" t="str">
            <v>P1540500</v>
          </cell>
          <cell r="AD1146" t="str">
            <v>RK SEQ 05G CARAMEL</v>
          </cell>
        </row>
        <row r="1147">
          <cell r="AC1147" t="str">
            <v>P1540600</v>
          </cell>
          <cell r="AD1147" t="str">
            <v>RK SEQ 07G SAFFRON</v>
          </cell>
        </row>
        <row r="1148">
          <cell r="AC1148" t="str">
            <v>P1540700</v>
          </cell>
          <cell r="AD1148" t="str">
            <v>RK SEQ 07NB CHESTNUT</v>
          </cell>
        </row>
        <row r="1149">
          <cell r="AC1149" t="str">
            <v>P1540800</v>
          </cell>
          <cell r="AD1149" t="str">
            <v>RK SEQ 08N MOJAVE</v>
          </cell>
        </row>
        <row r="1150">
          <cell r="AC1150" t="str">
            <v>P1540900</v>
          </cell>
          <cell r="AD1150" t="str">
            <v>RK SEQ 09B STERLING</v>
          </cell>
        </row>
        <row r="1151">
          <cell r="AC1151" t="str">
            <v>P1541000</v>
          </cell>
          <cell r="AD1151" t="str">
            <v>RK SEQ 03RB MAHOGANY</v>
          </cell>
        </row>
        <row r="1152">
          <cell r="AC1152" t="str">
            <v>P1541100</v>
          </cell>
          <cell r="AD1152" t="str">
            <v>RK SEQ 06RB CHERRY COLA</v>
          </cell>
        </row>
        <row r="1153">
          <cell r="AC1153" t="str">
            <v>P1541200</v>
          </cell>
          <cell r="AD1153" t="str">
            <v>RK SEQ 09RB BLUSH</v>
          </cell>
        </row>
        <row r="1154">
          <cell r="AC1154" t="str">
            <v>P1541300</v>
          </cell>
          <cell r="AD1154" t="str">
            <v>RK SEQ 03NB MOCHA</v>
          </cell>
        </row>
        <row r="1155">
          <cell r="AC1155" t="str">
            <v>P1541400</v>
          </cell>
          <cell r="AD1155" t="str">
            <v>RK SEQ 06NB BRANDY</v>
          </cell>
        </row>
        <row r="1156">
          <cell r="AC1156" t="str">
            <v>P1541500</v>
          </cell>
          <cell r="AD1156" t="str">
            <v>RK SEQ 09NB IRISH CREME</v>
          </cell>
        </row>
        <row r="1157">
          <cell r="AC1157" t="str">
            <v>P1541600</v>
          </cell>
          <cell r="AD1157" t="str">
            <v>RK SEQ ORANGE COLOR KICKER</v>
          </cell>
        </row>
        <row r="1158">
          <cell r="AC1158" t="str">
            <v>P1541700</v>
          </cell>
          <cell r="AD1158" t="str">
            <v>RK SEQ YELLOW COLOR KICKER</v>
          </cell>
        </row>
        <row r="1159">
          <cell r="AC1159" t="str">
            <v>P1541800</v>
          </cell>
          <cell r="AD1159" t="str">
            <v>RK SEQ RED COLOR KICKER</v>
          </cell>
        </row>
        <row r="1160">
          <cell r="AC1160" t="str">
            <v>P1541900</v>
          </cell>
          <cell r="AD1160" t="str">
            <v>RK SEQ 05C CHILI</v>
          </cell>
        </row>
        <row r="1161">
          <cell r="AC1161" t="str">
            <v>P1542000</v>
          </cell>
          <cell r="AD1161" t="str">
            <v>RK SEQ 07C CURRY</v>
          </cell>
        </row>
        <row r="1162">
          <cell r="AC1162" t="str">
            <v>P1542100</v>
          </cell>
          <cell r="AD1162" t="str">
            <v>RK SEQ 08C CAYENNE</v>
          </cell>
        </row>
        <row r="1163">
          <cell r="AC1163" t="str">
            <v>P1542200</v>
          </cell>
          <cell r="AD1163" t="str">
            <v>RK SEQ 05RV SANGRIA</v>
          </cell>
        </row>
        <row r="1164">
          <cell r="AC1164" t="str">
            <v>P1542300</v>
          </cell>
          <cell r="AD1164" t="str">
            <v>RK SEQ 03RV MERLOT</v>
          </cell>
        </row>
        <row r="1165">
          <cell r="AC1165" t="str">
            <v>P1542400</v>
          </cell>
          <cell r="AD1165" t="str">
            <v>RK SEQ VIOLET KICKER</v>
          </cell>
        </row>
        <row r="1166">
          <cell r="AC1166" t="str">
            <v>P1542500</v>
          </cell>
          <cell r="AD1166" t="str">
            <v>RK SEQ 06GB TOFFEE</v>
          </cell>
        </row>
        <row r="1167">
          <cell r="AC1167" t="str">
            <v>P1542600</v>
          </cell>
          <cell r="AD1167" t="str">
            <v>RK SEQ 07GB BUTTERSCOTCH</v>
          </cell>
        </row>
        <row r="1168">
          <cell r="AC1168" t="str">
            <v>P1542700</v>
          </cell>
          <cell r="AD1168" t="str">
            <v>RK SEQ 09GB BUTTERCREAM</v>
          </cell>
        </row>
        <row r="1169">
          <cell r="AC1169" t="str">
            <v>P1542800</v>
          </cell>
          <cell r="AD1169" t="str">
            <v>RK SEQ 6GN GREEN MOSS</v>
          </cell>
        </row>
        <row r="1170">
          <cell r="AC1170" t="str">
            <v>P1542900</v>
          </cell>
          <cell r="AD1170" t="str">
            <v>RK SEQ 8GN GREEN IVY</v>
          </cell>
        </row>
        <row r="1171">
          <cell r="AC1171" t="str">
            <v>P1543000</v>
          </cell>
          <cell r="AD1171" t="str">
            <v>RK CG 5NW CAPPUCCINO</v>
          </cell>
        </row>
        <row r="1172">
          <cell r="AC1172" t="str">
            <v>P1543102</v>
          </cell>
          <cell r="AD1172" t="str">
            <v>RK PROOXIDE DEV 20 VOL 16OZ</v>
          </cell>
        </row>
        <row r="1173">
          <cell r="AC1173" t="str">
            <v>P1543500</v>
          </cell>
          <cell r="AD1173" t="str">
            <v>RK CEXT VINEGR RINSE 250ML V805</v>
          </cell>
        </row>
        <row r="1174">
          <cell r="AC1174" t="str">
            <v>P1544300</v>
          </cell>
          <cell r="AD1174" t="str">
            <v>RK CEXT BLONDAGE SF SHMP LTR V315</v>
          </cell>
        </row>
        <row r="1175">
          <cell r="AC1175" t="str">
            <v>P1544301</v>
          </cell>
          <cell r="AD1175" t="str">
            <v>RK CEXT BLONDAGE SF SHMP LTR V315</v>
          </cell>
        </row>
        <row r="1176">
          <cell r="AC1176" t="str">
            <v>P1544500</v>
          </cell>
          <cell r="AD1176" t="str">
            <v>RK CEXT BLONDAGE SF SHMP 300ML V315</v>
          </cell>
        </row>
        <row r="1177">
          <cell r="AC1177" t="str">
            <v>P1544600</v>
          </cell>
          <cell r="AD1177" t="str">
            <v>RK CEXT BLONDAGE SF SHMP 50ML VENG</v>
          </cell>
        </row>
        <row r="1178">
          <cell r="AC1178" t="str">
            <v>P1544800</v>
          </cell>
          <cell r="AD1178" t="str">
            <v>RK CEXT BLONDAGE COND LTR V315</v>
          </cell>
        </row>
        <row r="1179">
          <cell r="AC1179" t="str">
            <v>P1544801</v>
          </cell>
          <cell r="AD1179" t="str">
            <v>RK CEXT BLONDAGE COND LTR V315</v>
          </cell>
        </row>
        <row r="1180">
          <cell r="AC1180" t="str">
            <v>P1544900</v>
          </cell>
          <cell r="AD1180" t="str">
            <v>RK CEXT BLONDAGE COND 250ML V315</v>
          </cell>
        </row>
        <row r="1181">
          <cell r="AC1181" t="str">
            <v>P1545101</v>
          </cell>
          <cell r="AD1181" t="str">
            <v>RK CEXT BLONDAGE COND 30ML VENG</v>
          </cell>
        </row>
        <row r="1182">
          <cell r="AC1182" t="str">
            <v>P1545200</v>
          </cell>
          <cell r="AD1182" t="str">
            <v>RK CEXT GRAYDIANT COND LTR V315</v>
          </cell>
        </row>
        <row r="1183">
          <cell r="AC1183" t="str">
            <v>P1545300</v>
          </cell>
          <cell r="AD1183" t="str">
            <v>RK CEXT GRAYDIANT COND 250ML V315</v>
          </cell>
        </row>
        <row r="1184">
          <cell r="AC1184" t="str">
            <v>P1545500</v>
          </cell>
          <cell r="AD1184" t="str">
            <v>RK CEXT GRAYDIANT COND 30ML VENG</v>
          </cell>
        </row>
        <row r="1185">
          <cell r="AC1185" t="str">
            <v>P1545600</v>
          </cell>
          <cell r="AD1185" t="str">
            <v>RK CEXT GRAYDIANT SF SHMP LTR V315</v>
          </cell>
        </row>
        <row r="1186">
          <cell r="AC1186" t="str">
            <v>P1545800</v>
          </cell>
          <cell r="AD1186" t="str">
            <v>RK CEXT GRAYDANT SF SHMP 300ML V315</v>
          </cell>
        </row>
        <row r="1187">
          <cell r="AC1187" t="str">
            <v>P1546000</v>
          </cell>
          <cell r="AD1187" t="str">
            <v>RK CEXT GRAYDIANT SF SHMP 50ML VENG</v>
          </cell>
        </row>
        <row r="1188">
          <cell r="AC1188" t="str">
            <v>P1548600</v>
          </cell>
          <cell r="AD1188" t="str">
            <v>RK CG 6NW BRANDY V315</v>
          </cell>
        </row>
        <row r="1189">
          <cell r="AC1189" t="str">
            <v>P1548601</v>
          </cell>
          <cell r="AD1189" t="str">
            <v>RK CG 6NW BRANDY V315</v>
          </cell>
        </row>
        <row r="1190">
          <cell r="AC1190" t="str">
            <v>P1548700</v>
          </cell>
          <cell r="AD1190" t="str">
            <v>RK CG 6N MOROCAN SAND V315</v>
          </cell>
        </row>
        <row r="1191">
          <cell r="AC1191" t="str">
            <v>P1548701</v>
          </cell>
          <cell r="AD1191" t="str">
            <v>RK CG 6N MOROCAN SAND V315</v>
          </cell>
        </row>
        <row r="1192">
          <cell r="AC1192" t="str">
            <v>P1548800</v>
          </cell>
          <cell r="AD1192" t="str">
            <v>RK CG 5NW MACCHIATO V315</v>
          </cell>
        </row>
        <row r="1193">
          <cell r="AC1193" t="str">
            <v>P1548801</v>
          </cell>
          <cell r="AD1193" t="str">
            <v>RK CG 5NW MACCHIATO V315</v>
          </cell>
        </row>
        <row r="1194">
          <cell r="AC1194" t="str">
            <v>P1548900</v>
          </cell>
          <cell r="AD1194" t="str">
            <v>RK CG 7NW MILK TEA V315</v>
          </cell>
        </row>
        <row r="1195">
          <cell r="AC1195" t="str">
            <v>P1548901</v>
          </cell>
          <cell r="AD1195" t="str">
            <v>RK CG 7NW MILK TEA V315</v>
          </cell>
        </row>
        <row r="1196">
          <cell r="AC1196" t="str">
            <v>P1549000</v>
          </cell>
          <cell r="AD1196" t="str">
            <v>RK CG 5N WALNUT V315</v>
          </cell>
        </row>
        <row r="1197">
          <cell r="AC1197" t="str">
            <v>P1549001</v>
          </cell>
          <cell r="AD1197" t="str">
            <v>RK CG 5N WALNUT V315</v>
          </cell>
        </row>
        <row r="1198">
          <cell r="AC1198" t="str">
            <v>P1549100</v>
          </cell>
          <cell r="AD1198" t="str">
            <v>RK CG 7N MIRAGE V315</v>
          </cell>
        </row>
        <row r="1199">
          <cell r="AC1199" t="str">
            <v>P1549101</v>
          </cell>
          <cell r="AD1199" t="str">
            <v>RK CG 7N MIRAGE V315</v>
          </cell>
        </row>
        <row r="1200">
          <cell r="AC1200" t="str">
            <v>P1549200</v>
          </cell>
          <cell r="AD1200" t="str">
            <v>RK CG 8NW SAFARI V315</v>
          </cell>
        </row>
        <row r="1201">
          <cell r="AC1201" t="str">
            <v>P1549201</v>
          </cell>
          <cell r="AD1201" t="str">
            <v>RK CG 8NW SAFARI V315</v>
          </cell>
        </row>
        <row r="1202">
          <cell r="AC1202" t="str">
            <v>P1549301</v>
          </cell>
          <cell r="AD1202" t="str">
            <v>RK CG 4NW MAPLE V315</v>
          </cell>
        </row>
        <row r="1203">
          <cell r="AC1203" t="str">
            <v>P1549400</v>
          </cell>
          <cell r="AD1203" t="str">
            <v>RK CG 8N MOJAVE V315</v>
          </cell>
        </row>
        <row r="1204">
          <cell r="AC1204" t="str">
            <v>P1549401</v>
          </cell>
          <cell r="AD1204" t="str">
            <v>RK CG 8N MOJAVE V315</v>
          </cell>
        </row>
        <row r="1205">
          <cell r="AC1205" t="str">
            <v>P1549500</v>
          </cell>
          <cell r="AD1205" t="str">
            <v>RK CG 9NW CREAM SODA V315</v>
          </cell>
        </row>
        <row r="1206">
          <cell r="AC1206" t="str">
            <v>P1549501</v>
          </cell>
          <cell r="AD1206" t="str">
            <v>RK CG 9NW CREAM SODA V315</v>
          </cell>
        </row>
        <row r="1207">
          <cell r="AC1207" t="str">
            <v>P1549600</v>
          </cell>
          <cell r="AD1207" t="str">
            <v>RK CG 5RB MANZANITA V315</v>
          </cell>
        </row>
        <row r="1208">
          <cell r="AC1208" t="str">
            <v>P1549601</v>
          </cell>
          <cell r="AD1208" t="str">
            <v>RK CG 5RB MANZANITA V315</v>
          </cell>
        </row>
        <row r="1209">
          <cell r="AC1209" t="str">
            <v>P1549700</v>
          </cell>
          <cell r="AD1209" t="str">
            <v>RK CG 9N CAFE AU LAIT V315</v>
          </cell>
        </row>
        <row r="1210">
          <cell r="AC1210" t="str">
            <v>P1549701</v>
          </cell>
          <cell r="AD1210" t="str">
            <v>RK CG 9N CAFE AU LAIT V315</v>
          </cell>
        </row>
        <row r="1211">
          <cell r="AC1211" t="str">
            <v>P1549800</v>
          </cell>
          <cell r="AD1211" t="str">
            <v>RK CG 4NA STORM CLOUD V315</v>
          </cell>
        </row>
        <row r="1212">
          <cell r="AC1212" t="str">
            <v>P1549801</v>
          </cell>
          <cell r="AD1212" t="str">
            <v>RK CG 4NA STORM CLOUD V315</v>
          </cell>
        </row>
        <row r="1213">
          <cell r="AC1213" t="str">
            <v>P1549900</v>
          </cell>
          <cell r="AD1213" t="str">
            <v>RK CG 3NW COCOA BEAN V315</v>
          </cell>
        </row>
        <row r="1214">
          <cell r="AC1214" t="str">
            <v>P1549901</v>
          </cell>
          <cell r="AD1214" t="str">
            <v>RK CG 3NW COCOA BEAN V315</v>
          </cell>
        </row>
        <row r="1215">
          <cell r="AC1215" t="str">
            <v>P1550000</v>
          </cell>
          <cell r="AD1215" t="str">
            <v>RK CG 2NW CHOCOLATE V315</v>
          </cell>
        </row>
        <row r="1216">
          <cell r="AC1216" t="str">
            <v>P1550001</v>
          </cell>
          <cell r="AD1216" t="str">
            <v>RK CG 2NW CHOCOLATE V315</v>
          </cell>
        </row>
        <row r="1217">
          <cell r="AC1217" t="str">
            <v>P1550100</v>
          </cell>
          <cell r="AD1217" t="str">
            <v>RK CG 6NA GRANITE V315</v>
          </cell>
        </row>
        <row r="1218">
          <cell r="AC1218" t="str">
            <v>P1550101</v>
          </cell>
          <cell r="AD1218" t="str">
            <v>RK CG 6NA GRANITE V315</v>
          </cell>
        </row>
        <row r="1219">
          <cell r="AC1219" t="str">
            <v>P1550200</v>
          </cell>
          <cell r="AD1219" t="str">
            <v>RK CG 10NA SNOW QUEEN V315</v>
          </cell>
        </row>
        <row r="1220">
          <cell r="AC1220" t="str">
            <v>P1550201</v>
          </cell>
          <cell r="AD1220" t="str">
            <v>RK CG 10NA SNOW QUEEN V315</v>
          </cell>
        </row>
        <row r="1221">
          <cell r="AC1221" t="str">
            <v>P1550300</v>
          </cell>
          <cell r="AD1221" t="str">
            <v>RK CG 10NW MA NUT CLR GEL V315</v>
          </cell>
        </row>
        <row r="1222">
          <cell r="AC1222" t="str">
            <v>P1550301</v>
          </cell>
          <cell r="AD1222" t="str">
            <v>RK CG 10NW MA NUT CLR GEL V315</v>
          </cell>
        </row>
        <row r="1223">
          <cell r="AC1223" t="str">
            <v>P1550400</v>
          </cell>
          <cell r="AD1223" t="str">
            <v>RK CG 6CB AMBER GLAZE 2OZ V315</v>
          </cell>
        </row>
        <row r="1224">
          <cell r="AC1224" t="str">
            <v>P1550401</v>
          </cell>
          <cell r="AD1224" t="str">
            <v>RK CG 6CB AMBER GLAZE 2OZ V315</v>
          </cell>
        </row>
        <row r="1225">
          <cell r="AC1225" t="str">
            <v>P1550500</v>
          </cell>
          <cell r="AD1225" t="str">
            <v>RK CG 7NA PEWTER V315</v>
          </cell>
        </row>
        <row r="1226">
          <cell r="AC1226" t="str">
            <v>P1550501</v>
          </cell>
          <cell r="AD1226" t="str">
            <v>RK CG 7NA PEWTER V315</v>
          </cell>
        </row>
        <row r="1227">
          <cell r="AC1227" t="str">
            <v>P1550600</v>
          </cell>
          <cell r="AD1227" t="str">
            <v>RK CG 5NG CARAMEL V315</v>
          </cell>
        </row>
        <row r="1228">
          <cell r="AC1228" t="str">
            <v>P1550601</v>
          </cell>
          <cell r="AD1228" t="str">
            <v>RK CG 5NG CARAMEL V315</v>
          </cell>
        </row>
        <row r="1229">
          <cell r="AC1229" t="str">
            <v>P1550701</v>
          </cell>
          <cell r="AD1229" t="str">
            <v>RK CG 6RR BLAZE V315</v>
          </cell>
        </row>
        <row r="1230">
          <cell r="AC1230" t="str">
            <v>P1550800</v>
          </cell>
          <cell r="AD1230" t="str">
            <v>RK CG 3N ESPRESSO V315</v>
          </cell>
        </row>
        <row r="1231">
          <cell r="AC1231" t="str">
            <v>P1550801</v>
          </cell>
          <cell r="AD1231" t="str">
            <v>RK CG 3N ESPRESSO V315</v>
          </cell>
        </row>
        <row r="1232">
          <cell r="AC1232" t="str">
            <v>P1550900</v>
          </cell>
          <cell r="AD1232" t="str">
            <v>RK CG 10N CAFE CRM LATTE V315</v>
          </cell>
        </row>
        <row r="1233">
          <cell r="AC1233" t="str">
            <v>P1550901</v>
          </cell>
          <cell r="AD1233" t="str">
            <v>RK CG 10N CAFE CRM LATTE V315</v>
          </cell>
        </row>
        <row r="1234">
          <cell r="AC1234" t="str">
            <v>P1551000</v>
          </cell>
          <cell r="AD1234" t="str">
            <v>RK CG 6NG ST TROPEZ V315</v>
          </cell>
        </row>
        <row r="1235">
          <cell r="AC1235" t="str">
            <v>P1551001</v>
          </cell>
          <cell r="AD1235" t="str">
            <v>RK CG 6NG ST TROPEZ V315</v>
          </cell>
        </row>
        <row r="1236">
          <cell r="AC1236" t="str">
            <v>P1551100</v>
          </cell>
          <cell r="AD1236" t="str">
            <v>RK CG 9NA MIST V315</v>
          </cell>
        </row>
        <row r="1237">
          <cell r="AC1237" t="str">
            <v>P1551101</v>
          </cell>
          <cell r="AD1237" t="str">
            <v>RK CG 9NA MIST V315</v>
          </cell>
        </row>
        <row r="1238">
          <cell r="AC1238" t="str">
            <v>P1551200</v>
          </cell>
          <cell r="AD1238" t="str">
            <v>RK CG 5RV SANGRIA V315</v>
          </cell>
        </row>
        <row r="1239">
          <cell r="AC1239" t="str">
            <v>P1551201</v>
          </cell>
          <cell r="AD1239" t="str">
            <v>RK CG 5RV SANGRIA V315</v>
          </cell>
        </row>
        <row r="1240">
          <cell r="AC1240" t="str">
            <v>P1551300</v>
          </cell>
          <cell r="AD1240" t="str">
            <v>RK CG 1NW MIDNIGHT V315</v>
          </cell>
        </row>
        <row r="1241">
          <cell r="AC1241" t="str">
            <v>P1551301</v>
          </cell>
          <cell r="AD1241" t="str">
            <v>RK CG 1NW MIDNIGHT V315</v>
          </cell>
        </row>
        <row r="1242">
          <cell r="AC1242" t="str">
            <v>P1551400</v>
          </cell>
          <cell r="AD1242" t="str">
            <v>RK CG 8NA VOLCANIC V315</v>
          </cell>
        </row>
        <row r="1243">
          <cell r="AC1243" t="str">
            <v>P1551401</v>
          </cell>
          <cell r="AD1243" t="str">
            <v>RK CG 8NA VOLCANIC V315</v>
          </cell>
        </row>
        <row r="1244">
          <cell r="AC1244" t="str">
            <v>P1551501</v>
          </cell>
          <cell r="AD1244" t="str">
            <v>RK CG 5CB BROWNSTONE 2OZ V315</v>
          </cell>
        </row>
        <row r="1245">
          <cell r="AC1245" t="str">
            <v>P1551600</v>
          </cell>
          <cell r="AD1245" t="str">
            <v>RK CG 5NA SMOKE V315</v>
          </cell>
        </row>
        <row r="1246">
          <cell r="AC1246" t="str">
            <v>P1551601</v>
          </cell>
          <cell r="AD1246" t="str">
            <v>RK CG 5NA SMOKE V315</v>
          </cell>
        </row>
        <row r="1247">
          <cell r="AC1247" t="str">
            <v>P1551700</v>
          </cell>
          <cell r="AD1247" t="str">
            <v>RK CG 7NG SAFFRON V315</v>
          </cell>
        </row>
        <row r="1248">
          <cell r="AC1248" t="str">
            <v>P1551701</v>
          </cell>
          <cell r="AD1248" t="str">
            <v>RK CG 7NG SAFFRON V315</v>
          </cell>
        </row>
        <row r="1249">
          <cell r="AC1249" t="str">
            <v>P1551800</v>
          </cell>
          <cell r="AD1249" t="str">
            <v>RK CG 8WG GOLDEN APRICOT V315</v>
          </cell>
        </row>
        <row r="1250">
          <cell r="AC1250" t="str">
            <v>P1551801</v>
          </cell>
          <cell r="AD1250" t="str">
            <v>RK CG 8WG GOLDEN APRICOT V315</v>
          </cell>
        </row>
        <row r="1251">
          <cell r="AC1251" t="str">
            <v>P1551900</v>
          </cell>
          <cell r="AD1251" t="str">
            <v>RK CG 6WG MANGO V315</v>
          </cell>
        </row>
        <row r="1252">
          <cell r="AC1252" t="str">
            <v>P1551901</v>
          </cell>
          <cell r="AD1252" t="str">
            <v>RK CG 6WG MANGO V315</v>
          </cell>
        </row>
        <row r="1253">
          <cell r="AC1253" t="str">
            <v>P1552001</v>
          </cell>
          <cell r="AD1253" t="str">
            <v>RK CG 8NG SUNFLOWER V315</v>
          </cell>
        </row>
        <row r="1254">
          <cell r="AC1254" t="str">
            <v>P1552100</v>
          </cell>
          <cell r="AD1254" t="str">
            <v>RK CG 7GB BUTTERSCOTCH 60ML V315</v>
          </cell>
        </row>
        <row r="1255">
          <cell r="AC1255" t="str">
            <v>P1552101</v>
          </cell>
          <cell r="AD1255" t="str">
            <v>RK CG 7GB BUTTERSCOTCH 60ML V315</v>
          </cell>
        </row>
        <row r="1256">
          <cell r="AC1256" t="str">
            <v>P1552201</v>
          </cell>
          <cell r="AD1256" t="str">
            <v>RK CG 5GB TRUFFLE 60ML V315</v>
          </cell>
        </row>
        <row r="1257">
          <cell r="AC1257" t="str">
            <v>P1552300</v>
          </cell>
          <cell r="AD1257" t="str">
            <v>RK CG 4RV CABERNET V315</v>
          </cell>
        </row>
        <row r="1258">
          <cell r="AC1258" t="str">
            <v>P1552301</v>
          </cell>
          <cell r="AD1258" t="str">
            <v>RK CG 4RV CABERNET V315</v>
          </cell>
        </row>
        <row r="1259">
          <cell r="AC1259" t="str">
            <v>P1552400</v>
          </cell>
          <cell r="AD1259" t="str">
            <v>RK CG 10NG HONEY V315</v>
          </cell>
        </row>
        <row r="1260">
          <cell r="AC1260" t="str">
            <v>P1552401</v>
          </cell>
          <cell r="AD1260" t="str">
            <v>RK CG 10NG HONEY V315</v>
          </cell>
        </row>
        <row r="1261">
          <cell r="AC1261" t="str">
            <v>P1552500</v>
          </cell>
          <cell r="AD1261" t="str">
            <v>RK CG 3RB MAHOGANY V315</v>
          </cell>
        </row>
        <row r="1262">
          <cell r="AC1262" t="str">
            <v>P1552501</v>
          </cell>
          <cell r="AD1262" t="str">
            <v>RK CG 3RB MAHOGANY V315</v>
          </cell>
        </row>
        <row r="1263">
          <cell r="AC1263" t="str">
            <v>P1552600</v>
          </cell>
          <cell r="AD1263" t="str">
            <v>RK CG 4RR LAVA V315</v>
          </cell>
        </row>
        <row r="1264">
          <cell r="AC1264" t="str">
            <v>P1552601</v>
          </cell>
          <cell r="AD1264" t="str">
            <v>RK CG 4RR LAVA V315</v>
          </cell>
        </row>
        <row r="1265">
          <cell r="AC1265" t="str">
            <v>P1552700</v>
          </cell>
          <cell r="AD1265" t="str">
            <v>RK CG 6RO BONFIRE V315</v>
          </cell>
        </row>
        <row r="1266">
          <cell r="AC1266" t="str">
            <v>P1552701</v>
          </cell>
          <cell r="AD1266" t="str">
            <v>RK CG 6RO BONFIRE V315</v>
          </cell>
        </row>
        <row r="1267">
          <cell r="AC1267" t="str">
            <v>P1552800</v>
          </cell>
          <cell r="AD1267" t="str">
            <v>RK CG 5RO PAPRIKA V315</v>
          </cell>
        </row>
        <row r="1268">
          <cell r="AC1268" t="str">
            <v>P1552801</v>
          </cell>
          <cell r="AD1268" t="str">
            <v>RK CG 5RO PAPRIKA V315</v>
          </cell>
        </row>
        <row r="1269">
          <cell r="AC1269" t="str">
            <v>P1552900</v>
          </cell>
          <cell r="AD1269" t="str">
            <v>RK CG 7RO MARIGOLD V315</v>
          </cell>
        </row>
        <row r="1270">
          <cell r="AC1270" t="str">
            <v>P1552901</v>
          </cell>
          <cell r="AD1270" t="str">
            <v>RK CG 7RO MARIGOLD V315</v>
          </cell>
        </row>
        <row r="1271">
          <cell r="AC1271" t="str">
            <v>P1553001</v>
          </cell>
          <cell r="AD1271" t="str">
            <v>RK CG 4CB CLOVE 2OZ V315</v>
          </cell>
        </row>
        <row r="1272">
          <cell r="AC1272" t="str">
            <v>P1553100</v>
          </cell>
          <cell r="AD1272" t="str">
            <v>RK CG 7R FLAME V315</v>
          </cell>
        </row>
        <row r="1273">
          <cell r="AC1273" t="str">
            <v>P1553101</v>
          </cell>
          <cell r="AD1273" t="str">
            <v>RK CG 7R FLAME V315</v>
          </cell>
        </row>
        <row r="1274">
          <cell r="AC1274" t="str">
            <v>P1553200</v>
          </cell>
          <cell r="AD1274" t="str">
            <v>RK CG 9GB BUTTER CRM 60ML V315</v>
          </cell>
        </row>
        <row r="1275">
          <cell r="AC1275" t="str">
            <v>P1553201</v>
          </cell>
          <cell r="AD1275" t="str">
            <v>RK CG 9GB BUTTER CRM 60ML V315</v>
          </cell>
        </row>
        <row r="1276">
          <cell r="AC1276" t="str">
            <v>P1553301</v>
          </cell>
          <cell r="AD1276" t="str">
            <v>RK CG CLEAR 2OZ V315</v>
          </cell>
        </row>
        <row r="1277">
          <cell r="AC1277" t="str">
            <v>P1553401</v>
          </cell>
          <cell r="AD1277" t="str">
            <v>RK CG 4NG PECAN V315</v>
          </cell>
        </row>
        <row r="1278">
          <cell r="AC1278" t="str">
            <v>P1553501</v>
          </cell>
          <cell r="AD1278" t="str">
            <v>RK CG 4N CHICORY V315</v>
          </cell>
        </row>
        <row r="1279">
          <cell r="AC1279" t="str">
            <v>P1553600</v>
          </cell>
          <cell r="AD1279" t="str">
            <v>RK CG 4WG SUN TEA V315</v>
          </cell>
        </row>
        <row r="1280">
          <cell r="AC1280" t="str">
            <v>P1553601</v>
          </cell>
          <cell r="AD1280" t="str">
            <v>RK CG 4WG SUN TEA V315</v>
          </cell>
        </row>
        <row r="1281">
          <cell r="AC1281" t="str">
            <v>P1553700</v>
          </cell>
          <cell r="AD1281" t="str">
            <v>RK CG 7AB MOONSTONE 60ML V315</v>
          </cell>
        </row>
        <row r="1282">
          <cell r="AC1282" t="str">
            <v>P1553701</v>
          </cell>
          <cell r="AD1282" t="str">
            <v>RK CG 7AB MOONSTONE 60ML V315</v>
          </cell>
        </row>
        <row r="1283">
          <cell r="AC1283" t="str">
            <v>P1553800</v>
          </cell>
          <cell r="AD1283" t="str">
            <v>RK CG 8AB STARDUST 60ML V315</v>
          </cell>
        </row>
        <row r="1284">
          <cell r="AC1284" t="str">
            <v>P1553801</v>
          </cell>
          <cell r="AD1284" t="str">
            <v>RK CG 8AB STARDUST 60ML V315</v>
          </cell>
        </row>
        <row r="1285">
          <cell r="AC1285" t="str">
            <v>P1553900</v>
          </cell>
          <cell r="AD1285" t="str">
            <v>RK CG 6GN MOSS V315</v>
          </cell>
        </row>
        <row r="1286">
          <cell r="AC1286" t="str">
            <v>P1553901</v>
          </cell>
          <cell r="AD1286" t="str">
            <v>RK CG 6GN MOSS V315</v>
          </cell>
        </row>
        <row r="1287">
          <cell r="AC1287" t="str">
            <v>P1554000</v>
          </cell>
          <cell r="AD1287" t="str">
            <v>RK CG 4GN FOREST 60ML V315</v>
          </cell>
        </row>
        <row r="1288">
          <cell r="AC1288" t="str">
            <v>P1554100</v>
          </cell>
          <cell r="AD1288" t="str">
            <v>RK CG 5AB TWILIGHT 60ML V315</v>
          </cell>
        </row>
        <row r="1289">
          <cell r="AC1289" t="str">
            <v>P1554101</v>
          </cell>
          <cell r="AD1289" t="str">
            <v>RK CG 5AB TWILIGHT 60ML V315</v>
          </cell>
        </row>
        <row r="1290">
          <cell r="AC1290" t="str">
            <v>P1554200</v>
          </cell>
          <cell r="AD1290" t="str">
            <v>RK CG 8GN IVY 60ML V315</v>
          </cell>
        </row>
        <row r="1291">
          <cell r="AC1291" t="str">
            <v>P1607300</v>
          </cell>
          <cell r="AD1291" t="str">
            <v>RK CEXT VINEGAR RINSE 50ML V265</v>
          </cell>
        </row>
        <row r="1292">
          <cell r="AC1292" t="str">
            <v>P1614600</v>
          </cell>
          <cell r="AD1292" t="str">
            <v>RK FL BONDER 500G V315</v>
          </cell>
        </row>
        <row r="1293">
          <cell r="AC1293" t="str">
            <v>P1614601</v>
          </cell>
          <cell r="AD1293" t="str">
            <v>RK FL BONDER 500G V315</v>
          </cell>
        </row>
        <row r="1294">
          <cell r="AC1294" t="str">
            <v>P1620200</v>
          </cell>
          <cell r="AD1294" t="str">
            <v>RK FL BONDER 907G V315</v>
          </cell>
        </row>
        <row r="1295">
          <cell r="AC1295" t="str">
            <v>P1620201</v>
          </cell>
          <cell r="AD1295" t="str">
            <v>RK FL BONDER 907G V315</v>
          </cell>
        </row>
        <row r="1296">
          <cell r="AC1296" t="str">
            <v>P1623500</v>
          </cell>
          <cell r="AD1296" t="str">
            <v>RK FL BONDER 15G NS VENG</v>
          </cell>
        </row>
        <row r="1297">
          <cell r="AC1297" t="str">
            <v>P1623700</v>
          </cell>
          <cell r="AD1297" t="str">
            <v>RK FL BONDER 25X30G BOX VENG</v>
          </cell>
        </row>
        <row r="1298">
          <cell r="AC1298" t="str">
            <v>P1626500</v>
          </cell>
          <cell r="AD1298" t="str">
            <v>RK STY TRIPLE DRY 15 8.5OZ V315</v>
          </cell>
        </row>
        <row r="1299">
          <cell r="AC1299" t="str">
            <v>P1626700</v>
          </cell>
          <cell r="AD1299" t="str">
            <v>RK STY DRY SHMP PASTE 57G V315</v>
          </cell>
        </row>
        <row r="1300">
          <cell r="AC1300" t="str">
            <v>P1626900</v>
          </cell>
          <cell r="AD1300" t="str">
            <v>RK STY DRY SHMP PASTE 30ML V265</v>
          </cell>
        </row>
        <row r="1301">
          <cell r="AC1301" t="str">
            <v>P1627100</v>
          </cell>
          <cell r="AD1301" t="str">
            <v>RK STY TRIPLE DRY15 4OZ MINI V315</v>
          </cell>
        </row>
        <row r="1302">
          <cell r="AC1302" t="str">
            <v>P1627200</v>
          </cell>
          <cell r="AD1302" t="str">
            <v>RK STY TRIPLE DRY15 60ML NS V315</v>
          </cell>
        </row>
        <row r="1303">
          <cell r="AC1303" t="str">
            <v>P1627300</v>
          </cell>
          <cell r="AD1303" t="str">
            <v>RK SEQ 04CB CLOVE 60ML V315</v>
          </cell>
        </row>
        <row r="1304">
          <cell r="AC1304" t="str">
            <v>P1627600</v>
          </cell>
          <cell r="AD1304" t="str">
            <v>RK SEQ 04RV CABERNET 60ML V315</v>
          </cell>
        </row>
        <row r="1305">
          <cell r="AC1305" t="str">
            <v>P1627700</v>
          </cell>
          <cell r="AD1305" t="str">
            <v>RK SEQ 05RB MANZANITA 60ML V315</v>
          </cell>
        </row>
        <row r="1306">
          <cell r="AC1306" t="str">
            <v>P1627800</v>
          </cell>
          <cell r="AD1306" t="str">
            <v>RK SEQ 06RR BLAZE 60ML V315</v>
          </cell>
        </row>
        <row r="1307">
          <cell r="AC1307" t="str">
            <v>P1627900</v>
          </cell>
          <cell r="AD1307" t="str">
            <v>RK SEQ 07RR FLAME 60ML V315</v>
          </cell>
        </row>
        <row r="1308">
          <cell r="AC1308" t="str">
            <v>P1630900</v>
          </cell>
          <cell r="AD1308" t="str">
            <v>RK SEQ 09NA MIST 2OZ V315</v>
          </cell>
        </row>
        <row r="1309">
          <cell r="AC1309" t="str">
            <v>P1630902</v>
          </cell>
          <cell r="AD1309" t="str">
            <v>RK SEQ 09NA MIST 2OZ V315</v>
          </cell>
        </row>
        <row r="1310">
          <cell r="AC1310" t="str">
            <v>P1631000</v>
          </cell>
          <cell r="AD1310" t="str">
            <v>RK SEQ 08NA VOLCANIC 2OZ V315</v>
          </cell>
        </row>
        <row r="1311">
          <cell r="AC1311" t="str">
            <v>P1631100</v>
          </cell>
          <cell r="AD1311" t="str">
            <v>RK SEQ 07NA PEWTER 2OZ V315</v>
          </cell>
        </row>
        <row r="1312">
          <cell r="AC1312" t="str">
            <v>P1631200</v>
          </cell>
          <cell r="AD1312" t="str">
            <v>RK SEQ 06NA GRANITE 60ML V315</v>
          </cell>
        </row>
        <row r="1313">
          <cell r="AC1313" t="str">
            <v>P1631300</v>
          </cell>
          <cell r="AD1313" t="str">
            <v>RK SEQ 05NA SMOKE 60ML V315</v>
          </cell>
        </row>
        <row r="1314">
          <cell r="AC1314" t="str">
            <v>P1631400</v>
          </cell>
          <cell r="AD1314" t="str">
            <v>RK SEQ 04NA STORM CLOUD 60ML V315</v>
          </cell>
        </row>
        <row r="1315">
          <cell r="AC1315" t="str">
            <v>P1638800</v>
          </cell>
          <cell r="AD1315" t="str">
            <v>RK BREW AFTERSHAVE 125ML V805</v>
          </cell>
        </row>
        <row r="1316">
          <cell r="AC1316" t="str">
            <v>P1639100</v>
          </cell>
          <cell r="AD1316" t="str">
            <v>RK BREW ANTI DRF SHMP LTR V315</v>
          </cell>
        </row>
        <row r="1317">
          <cell r="AC1317" t="str">
            <v>P1639400</v>
          </cell>
          <cell r="AD1317" t="str">
            <v>RK BREW ANTI DRF SHMP 50ML V235</v>
          </cell>
        </row>
        <row r="1318">
          <cell r="AC1318" t="str">
            <v>P1640400</v>
          </cell>
          <cell r="AD1318" t="str">
            <v>RK BREW ANTI DRF SHMP 300ML V315</v>
          </cell>
        </row>
        <row r="1319">
          <cell r="AC1319" t="str">
            <v>P1645900</v>
          </cell>
          <cell r="AD1319" t="str">
            <v>RK STY DRY SHMP POWDER 60G V315</v>
          </cell>
        </row>
        <row r="1320">
          <cell r="AC1320" t="str">
            <v>P1646000</v>
          </cell>
          <cell r="AD1320" t="str">
            <v>RK BEATS JET BLACK 85ML V315</v>
          </cell>
        </row>
        <row r="1321">
          <cell r="AC1321" t="str">
            <v>P1646100</v>
          </cell>
          <cell r="AD1321" t="str">
            <v>RK BEATS ELECTRIC ORCHID 85ML V315</v>
          </cell>
        </row>
        <row r="1322">
          <cell r="AC1322" t="str">
            <v>P1653700</v>
          </cell>
          <cell r="AD1322" t="str">
            <v>RK NAT AS COND LTR V315</v>
          </cell>
        </row>
        <row r="1323">
          <cell r="AC1323" t="str">
            <v>P1653900</v>
          </cell>
          <cell r="AD1323" t="str">
            <v>RK NAT AS COND 250ML V315</v>
          </cell>
        </row>
        <row r="1324">
          <cell r="AC1324" t="str">
            <v>P1654000</v>
          </cell>
          <cell r="AD1324" t="str">
            <v>RK NAT AS COND 30ML V315</v>
          </cell>
        </row>
        <row r="1325">
          <cell r="AC1325" t="str">
            <v>P1654200</v>
          </cell>
          <cell r="AD1325" t="str">
            <v>RK NAT AS SHMP LTR V315</v>
          </cell>
        </row>
        <row r="1326">
          <cell r="AC1326" t="str">
            <v>P1654300</v>
          </cell>
          <cell r="AD1326" t="str">
            <v>RK NAT AS SHMP 300ML V315</v>
          </cell>
        </row>
        <row r="1327">
          <cell r="AC1327" t="str">
            <v>P1654400</v>
          </cell>
          <cell r="AD1327" t="str">
            <v>RK NAT AS SHMP 50ML V315</v>
          </cell>
        </row>
        <row r="1328">
          <cell r="AC1328" t="str">
            <v>P1654700</v>
          </cell>
          <cell r="AD1328" t="str">
            <v>RK NAT CE COND LTR V315</v>
          </cell>
        </row>
        <row r="1329">
          <cell r="AC1329" t="str">
            <v>P1654900</v>
          </cell>
          <cell r="AD1329" t="str">
            <v>RK NAT CE COND 250ML V315</v>
          </cell>
        </row>
        <row r="1330">
          <cell r="AC1330" t="str">
            <v>P1655000</v>
          </cell>
          <cell r="AD1330" t="str">
            <v>RK NAT CE COND 30ML V315</v>
          </cell>
        </row>
        <row r="1331">
          <cell r="AC1331" t="str">
            <v>P1655200</v>
          </cell>
          <cell r="AD1331" t="str">
            <v>RK NAT CE SHMP LTR V315</v>
          </cell>
        </row>
        <row r="1332">
          <cell r="AC1332" t="str">
            <v>P1655300</v>
          </cell>
          <cell r="AD1332" t="str">
            <v>RK NAT CE SHMP 300ML V315</v>
          </cell>
        </row>
        <row r="1333">
          <cell r="AC1333" t="str">
            <v>P1655400</v>
          </cell>
          <cell r="AD1333" t="str">
            <v>RK NAT CE SHMP 50ML V315</v>
          </cell>
        </row>
        <row r="1334">
          <cell r="AC1334" t="str">
            <v>P1655700</v>
          </cell>
          <cell r="AD1334" t="str">
            <v>RK NAT EXT COND LTR V315</v>
          </cell>
        </row>
        <row r="1335">
          <cell r="AC1335" t="str">
            <v>P1655900</v>
          </cell>
          <cell r="AD1335" t="str">
            <v>RK NAT EXT COND 250ML V315</v>
          </cell>
        </row>
        <row r="1336">
          <cell r="AC1336" t="str">
            <v>P1656000</v>
          </cell>
          <cell r="AD1336" t="str">
            <v>RK NAT EXT COND 30ML V315</v>
          </cell>
        </row>
        <row r="1337">
          <cell r="AC1337" t="str">
            <v>P1656200</v>
          </cell>
          <cell r="AD1337" t="str">
            <v>RK NAT EXT SHMP LTR V315</v>
          </cell>
        </row>
        <row r="1338">
          <cell r="AC1338" t="str">
            <v>P1656300</v>
          </cell>
          <cell r="AD1338" t="str">
            <v>RK NAT EXT SHMP 300ML V315</v>
          </cell>
        </row>
        <row r="1339">
          <cell r="AC1339" t="str">
            <v>P1656400</v>
          </cell>
          <cell r="AD1339" t="str">
            <v>RK NAT EXT SHMP 50ML V315</v>
          </cell>
        </row>
        <row r="1340">
          <cell r="AC1340" t="str">
            <v>P1656700</v>
          </cell>
          <cell r="AD1340" t="str">
            <v>RK BREW COLOR DKEST ASH V315</v>
          </cell>
        </row>
        <row r="1341">
          <cell r="AC1341" t="str">
            <v>P1656800</v>
          </cell>
          <cell r="AD1341" t="str">
            <v>RK BREW COLOR DKEST NTRL V315</v>
          </cell>
        </row>
        <row r="1342">
          <cell r="AC1342" t="str">
            <v>P1656900</v>
          </cell>
          <cell r="AD1342" t="str">
            <v>RK BREW COLOR BLACK ASH V315</v>
          </cell>
        </row>
        <row r="1343">
          <cell r="AC1343" t="str">
            <v>P1657000</v>
          </cell>
          <cell r="AD1343" t="str">
            <v>RK BREW COLOR BLACK NATURAL V315</v>
          </cell>
        </row>
        <row r="1344">
          <cell r="AC1344" t="str">
            <v>P1660000</v>
          </cell>
          <cell r="AD1344" t="str">
            <v>RK FD RENO COND LTR V315</v>
          </cell>
        </row>
        <row r="1345">
          <cell r="AC1345" t="str">
            <v>P1660100</v>
          </cell>
          <cell r="AD1345" t="str">
            <v>RK FD RENO COND 250ML V315</v>
          </cell>
        </row>
        <row r="1346">
          <cell r="AC1346" t="str">
            <v>P1660400</v>
          </cell>
          <cell r="AD1346" t="str">
            <v>RK FD RENO COND 30ML V265</v>
          </cell>
        </row>
        <row r="1347">
          <cell r="AC1347" t="str">
            <v>P1660502</v>
          </cell>
          <cell r="AD1347" t="str">
            <v>RK FD RENO HUMID OIL 125ML V315</v>
          </cell>
        </row>
        <row r="1348">
          <cell r="AC1348" t="str">
            <v>P1660802</v>
          </cell>
          <cell r="AD1348" t="str">
            <v>RK FD RENO HUMID OIL 30ML V265</v>
          </cell>
        </row>
        <row r="1349">
          <cell r="AC1349" t="str">
            <v>P1660902</v>
          </cell>
          <cell r="AD1349" t="str">
            <v>RK FD RENO DRY OIL 125ML V315</v>
          </cell>
        </row>
        <row r="1350">
          <cell r="AC1350" t="str">
            <v>P1661202</v>
          </cell>
          <cell r="AD1350" t="str">
            <v>RK FD RENO DRY OIL 30ML V265</v>
          </cell>
        </row>
        <row r="1351">
          <cell r="AC1351" t="str">
            <v>P1661500</v>
          </cell>
          <cell r="AD1351" t="str">
            <v>RK FD RENO LEAVEIN 250ML V315</v>
          </cell>
        </row>
        <row r="1352">
          <cell r="AC1352" t="str">
            <v>P1661801</v>
          </cell>
          <cell r="AD1352" t="str">
            <v>RK FD RENO LEAVEIN 30ML V265</v>
          </cell>
        </row>
        <row r="1353">
          <cell r="AC1353" t="str">
            <v>P1661900</v>
          </cell>
          <cell r="AD1353" t="str">
            <v>RK FD RENO SHMP LTR V315</v>
          </cell>
        </row>
        <row r="1354">
          <cell r="AC1354" t="str">
            <v>P1662100</v>
          </cell>
          <cell r="AD1354" t="str">
            <v>RK FD RENO SHMP 300ML V315</v>
          </cell>
        </row>
        <row r="1355">
          <cell r="AC1355" t="str">
            <v>P1662500</v>
          </cell>
          <cell r="AD1355" t="str">
            <v>RK FD RENO SHMP 50ML V265</v>
          </cell>
        </row>
        <row r="1356">
          <cell r="AC1356" t="str">
            <v>P1665200</v>
          </cell>
          <cell r="AD1356" t="str">
            <v>RK SEQ GLOSS 05V COSMIC V 60ML V315</v>
          </cell>
        </row>
        <row r="1357">
          <cell r="AC1357" t="str">
            <v>P1665300</v>
          </cell>
          <cell r="AD1357" t="str">
            <v>RK SEQ GLOSS 08VB V FROST 60ML V315</v>
          </cell>
        </row>
        <row r="1358">
          <cell r="AC1358" t="str">
            <v>P1665400</v>
          </cell>
          <cell r="AD1358" t="str">
            <v>RK SEQ GLOSS 07VB V STAR 60ML V315</v>
          </cell>
        </row>
        <row r="1359">
          <cell r="AC1359" t="str">
            <v>P1665500</v>
          </cell>
          <cell r="AD1359" t="str">
            <v>RK SEQ GLOSS 06VB VLAGOON 60ML V315</v>
          </cell>
        </row>
        <row r="1360">
          <cell r="AC1360" t="str">
            <v>P1666400</v>
          </cell>
          <cell r="AD1360" t="str">
            <v>RK CF ILLUMINATION .20 V315</v>
          </cell>
        </row>
        <row r="1361">
          <cell r="AC1361" t="str">
            <v>P1666500</v>
          </cell>
          <cell r="AD1361" t="str">
            <v>RK CF ILLUMINATION .11 V315</v>
          </cell>
        </row>
        <row r="1362">
          <cell r="AC1362" t="str">
            <v>P1666600</v>
          </cell>
          <cell r="AD1362" t="str">
            <v>RK CF ILLUMINATION .24 V315</v>
          </cell>
        </row>
        <row r="1363">
          <cell r="AC1363" t="str">
            <v>P1666700</v>
          </cell>
          <cell r="AD1363" t="str">
            <v>RK CF ILLUMINATION .12 V315</v>
          </cell>
        </row>
        <row r="1364">
          <cell r="AC1364" t="str">
            <v>P1671600</v>
          </cell>
          <cell r="AD1364" t="str">
            <v>RK BREW THICK POMADE 100ML V315</v>
          </cell>
        </row>
        <row r="1365">
          <cell r="AC1365" t="str">
            <v>P1672001</v>
          </cell>
          <cell r="AD1365" t="str">
            <v>RK BREW EXTRA CLEAN GEL 150ML V315</v>
          </cell>
        </row>
        <row r="1366">
          <cell r="AC1366" t="str">
            <v>P1672301</v>
          </cell>
          <cell r="AD1366" t="str">
            <v>RK BREW EXTRA CLEAN GEL 30ML V265</v>
          </cell>
        </row>
        <row r="1367">
          <cell r="AC1367" t="str">
            <v>P1672401</v>
          </cell>
          <cell r="AD1367" t="str">
            <v>RK BREW LIQ MATT PASTE 150ML V315</v>
          </cell>
        </row>
        <row r="1368">
          <cell r="AC1368" t="str">
            <v>P1672601</v>
          </cell>
          <cell r="AD1368" t="str">
            <v>RK BREW LIQ MTTE PASTE 30ML NS V265</v>
          </cell>
        </row>
        <row r="1369">
          <cell r="AC1369" t="str">
            <v>P1672701</v>
          </cell>
          <cell r="AD1369" t="str">
            <v>RK BREW LIQ MATTE PASTE 30ML V265</v>
          </cell>
        </row>
        <row r="1370">
          <cell r="AC1370" t="str">
            <v>P1677000</v>
          </cell>
          <cell r="AD1370" t="str">
            <v>RK SEQ GLOSS 010T 60ML V315</v>
          </cell>
        </row>
        <row r="1371">
          <cell r="AC1371" t="str">
            <v>P1677200</v>
          </cell>
          <cell r="AD1371" t="str">
            <v>RK SEQ GLOSS 010P 60ML V315</v>
          </cell>
        </row>
        <row r="1372">
          <cell r="AC1372" t="str">
            <v>P1677300</v>
          </cell>
          <cell r="AD1372" t="str">
            <v>RK SEQ GLOSS 010VV 60ML V315</v>
          </cell>
        </row>
        <row r="1373">
          <cell r="AC1373" t="str">
            <v>P1677302</v>
          </cell>
          <cell r="AD1373" t="str">
            <v>RK SEQ GLOSS 010VV 60ML V315 DP</v>
          </cell>
        </row>
        <row r="1374">
          <cell r="AC1374" t="str">
            <v>P1677400</v>
          </cell>
          <cell r="AD1374" t="str">
            <v>RK SEQ GLOSS 010GI 60ML V315</v>
          </cell>
        </row>
        <row r="1375">
          <cell r="AC1375" t="str">
            <v>P1677500</v>
          </cell>
          <cell r="AD1375" t="str">
            <v>RK SEQ GLOSS 010N 60ML V315</v>
          </cell>
        </row>
        <row r="1376">
          <cell r="AC1376" t="str">
            <v>P1709900</v>
          </cell>
          <cell r="AD1376" t="str">
            <v>RK STY TRIPLE PURE 32 9OZ V315</v>
          </cell>
        </row>
        <row r="1377">
          <cell r="AC1377" t="str">
            <v>P1710000</v>
          </cell>
          <cell r="AD1377" t="str">
            <v>RK STY TRIPLE PURE 32 4OZ V315</v>
          </cell>
        </row>
        <row r="1378">
          <cell r="AC1378" t="str">
            <v>P1710100</v>
          </cell>
          <cell r="AD1378" t="str">
            <v>RK STY TRIPLE PURE 32 4OZ NS V315</v>
          </cell>
        </row>
        <row r="1379">
          <cell r="AC1379" t="str">
            <v>P1712300</v>
          </cell>
          <cell r="AD1379" t="str">
            <v>RK CG 4NN NAT COFFEE GROUNDS V315</v>
          </cell>
        </row>
        <row r="1380">
          <cell r="AC1380" t="str">
            <v>P1712301</v>
          </cell>
          <cell r="AD1380" t="str">
            <v>RK CG 4NN NAT COFFEE GROUNDS V315</v>
          </cell>
        </row>
        <row r="1381">
          <cell r="AC1381" t="str">
            <v>P1712400</v>
          </cell>
          <cell r="AD1381" t="str">
            <v>RK CG 5NN NAT CAFE MOCHA V315</v>
          </cell>
        </row>
        <row r="1382">
          <cell r="AC1382" t="str">
            <v>P1712401</v>
          </cell>
          <cell r="AD1382" t="str">
            <v>RK CG 5NN NAT CAFE MOCHA V315</v>
          </cell>
        </row>
        <row r="1383">
          <cell r="AC1383" t="str">
            <v>P1712500</v>
          </cell>
          <cell r="AD1383" t="str">
            <v>RK CG 6NN CHOCOLATE MOUSSE V315</v>
          </cell>
        </row>
        <row r="1384">
          <cell r="AC1384" t="str">
            <v>P1712501</v>
          </cell>
          <cell r="AD1384" t="str">
            <v>RK CG 6NN CHOCOLATE MOUSSE V315</v>
          </cell>
        </row>
        <row r="1385">
          <cell r="AC1385" t="str">
            <v>P1712600</v>
          </cell>
          <cell r="AD1385" t="str">
            <v>RK CG 7NN NAT COCOA POWDER V315</v>
          </cell>
        </row>
        <row r="1386">
          <cell r="AC1386" t="str">
            <v>P1712601</v>
          </cell>
          <cell r="AD1386" t="str">
            <v>RK CG 7NN NAT COCOA POWDER V315</v>
          </cell>
        </row>
        <row r="1387">
          <cell r="AC1387" t="str">
            <v>P1712700</v>
          </cell>
          <cell r="AD1387" t="str">
            <v>RK CG 8NN NAT CREME BRULEE V315</v>
          </cell>
        </row>
        <row r="1388">
          <cell r="AC1388" t="str">
            <v>P1712701</v>
          </cell>
          <cell r="AD1388" t="str">
            <v>RK CG 8NN NAT CREME BRULEE V315</v>
          </cell>
        </row>
        <row r="1389">
          <cell r="AC1389" t="str">
            <v>P1713800</v>
          </cell>
          <cell r="AD1389" t="str">
            <v>RK EXTR PLAY SAFE 450 200ML V315</v>
          </cell>
        </row>
        <row r="1390">
          <cell r="AC1390" t="str">
            <v>P1714000</v>
          </cell>
          <cell r="AD1390" t="str">
            <v>RK EXTR PLAY SAFE 450 30ML NS V265</v>
          </cell>
        </row>
        <row r="1391">
          <cell r="AC1391" t="str">
            <v>P1714100</v>
          </cell>
          <cell r="AD1391" t="str">
            <v>RK EXTR PLAY SAFE 450 30ML V265</v>
          </cell>
        </row>
        <row r="1392">
          <cell r="AC1392" t="str">
            <v>P1717500</v>
          </cell>
          <cell r="AD1392" t="str">
            <v>RK STY GUTS 10 60ML NS LG0</v>
          </cell>
        </row>
        <row r="1393">
          <cell r="AC1393" t="str">
            <v>P1756600</v>
          </cell>
          <cell r="AD1393" t="str">
            <v>RK FLASH LIFT PODS 25X15G V315</v>
          </cell>
        </row>
        <row r="1394">
          <cell r="AC1394" t="str">
            <v>P1757201</v>
          </cell>
          <cell r="AD1394" t="str">
            <v>RK FLASH LIFT PODS 3X15G NS V315</v>
          </cell>
        </row>
        <row r="1395">
          <cell r="AC1395" t="str">
            <v>P1757400</v>
          </cell>
          <cell r="AD1395" t="str">
            <v>RK FLASH LIFT POWER NINE500G V315</v>
          </cell>
        </row>
        <row r="1396">
          <cell r="AC1396" t="str">
            <v>P1757500</v>
          </cell>
          <cell r="AD1396" t="str">
            <v>RK FLASH LIFT POWER NINE907G V315</v>
          </cell>
        </row>
        <row r="1397">
          <cell r="AC1397" t="str">
            <v>P1764001</v>
          </cell>
          <cell r="AD1397" t="str">
            <v>RK FLASH POWER 9 DEV 20V LTR V315</v>
          </cell>
        </row>
        <row r="1398">
          <cell r="AC1398" t="str">
            <v>P1764101</v>
          </cell>
          <cell r="AD1398" t="str">
            <v>RK FLASH POWER 9 DEV 30V LTR V315</v>
          </cell>
        </row>
        <row r="1399">
          <cell r="AC1399" t="str">
            <v>P1764701</v>
          </cell>
          <cell r="AD1399" t="str">
            <v>RK CEXT BL EXPBRASS MASK 250ML V315</v>
          </cell>
        </row>
        <row r="1400">
          <cell r="AC1400" t="str">
            <v>P1764900</v>
          </cell>
          <cell r="AD1400" t="str">
            <v>RK CEXT BL BRASS MASK PKT 30ML V315</v>
          </cell>
        </row>
        <row r="1401">
          <cell r="AC1401" t="str">
            <v>P1765100</v>
          </cell>
          <cell r="AD1401" t="str">
            <v>RK CEXT BL BRASS MASK 30ML NS V265</v>
          </cell>
        </row>
        <row r="1402">
          <cell r="AC1402" t="str">
            <v>P1776901</v>
          </cell>
          <cell r="AD1402" t="str">
            <v>RK FRIZZ SMTHFRC FPF20 150ML V315</v>
          </cell>
        </row>
        <row r="1403">
          <cell r="AC1403" t="str">
            <v>P1777000</v>
          </cell>
          <cell r="AD1403" t="str">
            <v>RK FRIZZ SMTHFRC FPF20 30ML V315 OL</v>
          </cell>
        </row>
        <row r="1404">
          <cell r="AC1404" t="str">
            <v>P1777101</v>
          </cell>
          <cell r="AD1404" t="str">
            <v>RK FRIZZ DISMISS MASK 250ML V315</v>
          </cell>
        </row>
        <row r="1405">
          <cell r="AC1405" t="str">
            <v>P1785600</v>
          </cell>
          <cell r="AD1405" t="str">
            <v>RK BREW THICK SHMP LTR V805</v>
          </cell>
        </row>
        <row r="1406">
          <cell r="AC1406" t="str">
            <v>P1785700</v>
          </cell>
          <cell r="AD1406" t="str">
            <v>RK BREW THICK SHMP 300ML V805</v>
          </cell>
        </row>
        <row r="1407">
          <cell r="AC1407" t="str">
            <v>P1785900</v>
          </cell>
          <cell r="AD1407" t="str">
            <v>RK BREW THICK SHMP 50ML V235</v>
          </cell>
        </row>
        <row r="1408">
          <cell r="AC1408" t="str">
            <v>P1786101</v>
          </cell>
          <cell r="AD1408" t="str">
            <v>RK BREW INST THICK SPRAY 125ML V805</v>
          </cell>
        </row>
        <row r="1409">
          <cell r="AC1409" t="str">
            <v>P1794200</v>
          </cell>
          <cell r="AD1409" t="str">
            <v>RK CG 3NN BLACK COFFEE V315</v>
          </cell>
        </row>
        <row r="1410">
          <cell r="AC1410" t="str">
            <v>P1794500</v>
          </cell>
          <cell r="AD1410" t="str">
            <v>RK CG 9VRO 60ML V315</v>
          </cell>
        </row>
        <row r="1411">
          <cell r="AC1411" t="str">
            <v>P1794600</v>
          </cell>
          <cell r="AD1411" t="str">
            <v>RK CG 8VRO 60ML V315</v>
          </cell>
        </row>
        <row r="1412">
          <cell r="AC1412" t="str">
            <v>P1794700</v>
          </cell>
          <cell r="AD1412" t="str">
            <v>RK CG 6VRO 60ML V315</v>
          </cell>
        </row>
        <row r="1413">
          <cell r="AC1413" t="str">
            <v>P1794800</v>
          </cell>
          <cell r="AD1413" t="str">
            <v>RK CG 4VRO 60ML V315</v>
          </cell>
        </row>
        <row r="1414">
          <cell r="AC1414" t="str">
            <v>P1795700</v>
          </cell>
          <cell r="AD1414" t="str">
            <v>RK SEQ GLOSS 09VRO 60ML V315</v>
          </cell>
        </row>
        <row r="1415">
          <cell r="AC1415" t="str">
            <v>P1795800</v>
          </cell>
          <cell r="AD1415" t="str">
            <v>RK SEQ GLOSS 08VRO 60ML V315</v>
          </cell>
        </row>
        <row r="1416">
          <cell r="AC1416" t="str">
            <v>P1795900</v>
          </cell>
          <cell r="AD1416" t="str">
            <v>RK SEQ GLOSS 06VRO 60ML V315</v>
          </cell>
        </row>
        <row r="1417">
          <cell r="AC1417" t="str">
            <v>P1796000</v>
          </cell>
          <cell r="AD1417" t="str">
            <v>RK SEQ GLOSS 04VRO 60ML V315</v>
          </cell>
        </row>
        <row r="1418">
          <cell r="AC1418" t="str">
            <v>P1814600</v>
          </cell>
          <cell r="AD1418" t="str">
            <v>RK STY DRY SHMP DPCLN 5 OZ V315</v>
          </cell>
        </row>
        <row r="1419">
          <cell r="AC1419" t="str">
            <v>P1814700</v>
          </cell>
          <cell r="AD1419" t="str">
            <v>RK STY DRY SHMP DPCLN 2OZ NS V315</v>
          </cell>
        </row>
        <row r="1420">
          <cell r="AC1420" t="str">
            <v>P1814800</v>
          </cell>
          <cell r="AD1420" t="str">
            <v>RK STY DRY SHMP DPCLN 2 FL OZ V315</v>
          </cell>
        </row>
        <row r="1421">
          <cell r="AC1421" t="str">
            <v>P1814900</v>
          </cell>
          <cell r="AD1421" t="str">
            <v>RK STY INV DRY SHMP 5OZ V315</v>
          </cell>
        </row>
        <row r="1422">
          <cell r="AC1422" t="str">
            <v>P1815200</v>
          </cell>
          <cell r="AD1422" t="str">
            <v>RK CEXT BRWNLIGHT SHMP LTR V315</v>
          </cell>
        </row>
        <row r="1423">
          <cell r="AC1423" t="str">
            <v>P1815300</v>
          </cell>
          <cell r="AD1423" t="str">
            <v>RK CEXT BRWNLIGHT SHMP 300ML V315</v>
          </cell>
        </row>
        <row r="1424">
          <cell r="AC1424" t="str">
            <v>P1815500</v>
          </cell>
          <cell r="AD1424" t="str">
            <v>RK CEXT BRWNLIGHT SHMP 50ML VENG</v>
          </cell>
        </row>
        <row r="1425">
          <cell r="AC1425" t="str">
            <v>P1815700</v>
          </cell>
          <cell r="AD1425" t="str">
            <v>RK CEXT BRWNLIGHT COND 250ML V315</v>
          </cell>
        </row>
        <row r="1426">
          <cell r="AC1426" t="str">
            <v>P1817900</v>
          </cell>
          <cell r="AD1426" t="str">
            <v>RK FLASH LIFT PODS 4X15G V315</v>
          </cell>
        </row>
        <row r="1427">
          <cell r="AC1427" t="str">
            <v>P1817901</v>
          </cell>
          <cell r="AD1427" t="str">
            <v>RK FLASH LIFT PODS 4X15G PKBOX VENG</v>
          </cell>
        </row>
        <row r="1428">
          <cell r="AC1428" t="str">
            <v>P1820900</v>
          </cell>
          <cell r="AD1428" t="str">
            <v>RK CEXT BRWNLIGHT COND LTR V315</v>
          </cell>
        </row>
        <row r="1429">
          <cell r="AC1429" t="str">
            <v>P1821000</v>
          </cell>
          <cell r="AD1429" t="str">
            <v>RK CEXT BRWNLIGHT COND 30ML VENG</v>
          </cell>
        </row>
        <row r="1430">
          <cell r="AC1430" t="str">
            <v>P1823500</v>
          </cell>
          <cell r="AD1430" t="str">
            <v>RK BREW EXTR HOLD POM 100ML H73</v>
          </cell>
        </row>
        <row r="1431">
          <cell r="AC1431" t="str">
            <v>P1826500</v>
          </cell>
          <cell r="AD1431" t="str">
            <v>RK SCD DNDRFF CNTRL SHMP 300M LG1</v>
          </cell>
        </row>
        <row r="1432">
          <cell r="AC1432" t="str">
            <v>P1849600</v>
          </cell>
          <cell r="AD1432" t="str">
            <v>RK EXTR LENGTH COND LTR V315</v>
          </cell>
        </row>
        <row r="1433">
          <cell r="AC1433" t="str">
            <v>P1849700</v>
          </cell>
          <cell r="AD1433" t="str">
            <v>RK EXTR LENGTH COND 250ML V805</v>
          </cell>
        </row>
        <row r="1434">
          <cell r="AC1434" t="str">
            <v>P1850000</v>
          </cell>
          <cell r="AD1434" t="str">
            <v>RK EXTR LENGTH COND 30ML V265</v>
          </cell>
        </row>
        <row r="1435">
          <cell r="AC1435" t="str">
            <v>P1850001</v>
          </cell>
          <cell r="AD1435" t="str">
            <v>RK EXTR LENGTH COND 30ML V265</v>
          </cell>
        </row>
        <row r="1436">
          <cell r="AC1436" t="str">
            <v>P1850100</v>
          </cell>
          <cell r="AD1436" t="str">
            <v>RK EXTR LENGTH COND NS 30ML V265</v>
          </cell>
        </row>
        <row r="1437">
          <cell r="AC1437" t="str">
            <v>P1850200</v>
          </cell>
          <cell r="AD1437" t="str">
            <v>RK EXTR LENGTH SHMP LTR V315</v>
          </cell>
        </row>
        <row r="1438">
          <cell r="AC1438" t="str">
            <v>P1850300</v>
          </cell>
          <cell r="AD1438" t="str">
            <v>RK EXTR LENGTH SHMP 300ML V315</v>
          </cell>
        </row>
        <row r="1439">
          <cell r="AC1439" t="str">
            <v>P1850400</v>
          </cell>
          <cell r="AD1439" t="str">
            <v>RK EXTR LENGTH SHMP 50ML V265</v>
          </cell>
        </row>
        <row r="1440">
          <cell r="AC1440" t="str">
            <v>P1850500</v>
          </cell>
          <cell r="AD1440" t="str">
            <v>RK EXTR LENGTH SHMP NS 50ML V265</v>
          </cell>
        </row>
        <row r="1441">
          <cell r="AC1441" t="str">
            <v>P1850700</v>
          </cell>
          <cell r="AD1441" t="str">
            <v>RK EXTR LENGTH SEAL 150ML V805</v>
          </cell>
        </row>
        <row r="1442">
          <cell r="AC1442" t="str">
            <v>P1854800</v>
          </cell>
          <cell r="AD1442" t="str">
            <v>RK SEQ GLOSS 09M 60ML V315</v>
          </cell>
        </row>
        <row r="1443">
          <cell r="AC1443" t="str">
            <v>P1854900</v>
          </cell>
          <cell r="AD1443" t="str">
            <v>RK SEQ GLOSS 07M 60ML V315</v>
          </cell>
        </row>
        <row r="1444">
          <cell r="AC1444" t="str">
            <v>P1855000</v>
          </cell>
          <cell r="AD1444" t="str">
            <v>RK SEQ GLOSS 04M 60ML V315</v>
          </cell>
        </row>
        <row r="1445">
          <cell r="AC1445" t="str">
            <v>P1855100</v>
          </cell>
          <cell r="AD1445" t="str">
            <v>RK SEQ GLOSS 02M 60ML V315</v>
          </cell>
        </row>
        <row r="1446">
          <cell r="AC1446" t="str">
            <v>P1856800</v>
          </cell>
          <cell r="AD1446" t="str">
            <v>RK EXTR LENGTH SEAL 30ML V265</v>
          </cell>
        </row>
        <row r="1447">
          <cell r="AC1447" t="str">
            <v>P1888100</v>
          </cell>
          <cell r="AD1447" t="str">
            <v>RK EXTR BLEACH RCVRY SHMP LTR V805</v>
          </cell>
        </row>
        <row r="1448">
          <cell r="AC1448" t="str">
            <v>P1888300</v>
          </cell>
          <cell r="AD1448" t="str">
            <v>RK EXTR BLEACH RCVRY SHMP 50ML V265</v>
          </cell>
        </row>
        <row r="1449">
          <cell r="AC1449" t="str">
            <v>P1888500</v>
          </cell>
          <cell r="AD1449" t="str">
            <v>RK EXTR BLEACH RCRY CICA 150ML V805</v>
          </cell>
        </row>
        <row r="1450">
          <cell r="AC1450" t="str">
            <v>P1888700</v>
          </cell>
          <cell r="AD1450" t="str">
            <v>RK EXTR BLEACH RCVRY CICA 30ML V265</v>
          </cell>
        </row>
        <row r="1451">
          <cell r="AC1451" t="str">
            <v>P1890600</v>
          </cell>
          <cell r="AD1451" t="str">
            <v>RK SEQ 02ABN 60ML V315</v>
          </cell>
        </row>
        <row r="1452">
          <cell r="AC1452" t="str">
            <v>P1890700</v>
          </cell>
          <cell r="AD1452" t="str">
            <v>RK SEQ 06ABN 60ML V315</v>
          </cell>
        </row>
        <row r="1453">
          <cell r="AC1453" t="str">
            <v>P1890800</v>
          </cell>
          <cell r="AD1453" t="str">
            <v>RK SEQ 04ABN 60ML V315</v>
          </cell>
        </row>
        <row r="1454">
          <cell r="AC1454" t="str">
            <v>P1890900</v>
          </cell>
          <cell r="AD1454" t="str">
            <v>RK CFCVF2 6NABN 60ML V315</v>
          </cell>
        </row>
        <row r="1455">
          <cell r="AC1455" t="str">
            <v>P1891000</v>
          </cell>
          <cell r="AD1455" t="str">
            <v>RK CFCVF2 4NABN 60ML V315</v>
          </cell>
        </row>
        <row r="1456">
          <cell r="AC1456" t="str">
            <v>P1891100</v>
          </cell>
          <cell r="AD1456" t="str">
            <v>RK CFCVF2 2NABN 60ML V315</v>
          </cell>
        </row>
        <row r="1457">
          <cell r="AC1457" t="str">
            <v>P1891200</v>
          </cell>
          <cell r="AD1457" t="str">
            <v>RK CG 6ABN 60ML V315</v>
          </cell>
        </row>
        <row r="1458">
          <cell r="AC1458" t="str">
            <v>P1891300</v>
          </cell>
          <cell r="AD1458" t="str">
            <v>RK CG 4ABN 60ML V315</v>
          </cell>
        </row>
        <row r="1459">
          <cell r="AC1459" t="str">
            <v>P1891400</v>
          </cell>
          <cell r="AD1459" t="str">
            <v>RK CG 2ABN 60ML V315</v>
          </cell>
        </row>
        <row r="1460">
          <cell r="AC1460" t="str">
            <v>P1909800</v>
          </cell>
          <cell r="AD1460" t="str">
            <v>RK SEQ GLOSS CRYSTAL CLR 60ML V315</v>
          </cell>
        </row>
        <row r="1461">
          <cell r="AC1461" t="str">
            <v>P1916600</v>
          </cell>
          <cell r="AD1461" t="str">
            <v>RK EXTR BLEACH RCRY SHMP 300ML V805</v>
          </cell>
        </row>
        <row r="1462">
          <cell r="AC1462" t="str">
            <v>P1916800</v>
          </cell>
          <cell r="AD1462" t="str">
            <v>RK EXTR BLCH LAMELLR WTR 200ML V805</v>
          </cell>
        </row>
        <row r="1463">
          <cell r="AC1463" t="str">
            <v>P1926700</v>
          </cell>
          <cell r="AD1463" t="str">
            <v>RK HCC SHMP LTR V805</v>
          </cell>
        </row>
        <row r="1464">
          <cell r="AC1464" t="str">
            <v>P1926800</v>
          </cell>
          <cell r="AD1464" t="str">
            <v>RK HCC SHMP 250ML V805</v>
          </cell>
        </row>
        <row r="1465">
          <cell r="AC1465" t="str">
            <v>P1926900</v>
          </cell>
          <cell r="AD1465" t="str">
            <v>RK HCC SHMP 50ML V265</v>
          </cell>
        </row>
        <row r="1466">
          <cell r="AC1466" t="str">
            <v>P1927000</v>
          </cell>
          <cell r="AD1466" t="str">
            <v>RK HCC PRE ART TREAT LTR V805</v>
          </cell>
        </row>
        <row r="1467">
          <cell r="AC1467" t="str">
            <v>P1954200</v>
          </cell>
          <cell r="AD1467" t="str">
            <v>RK STY OIL FOR ALL 100ML V805</v>
          </cell>
        </row>
        <row r="1468">
          <cell r="AC1468" t="str">
            <v>P1954400</v>
          </cell>
          <cell r="AD1468" t="str">
            <v>RK STY SHINE FLASH RENO 4.4 OZ V315</v>
          </cell>
        </row>
        <row r="1469">
          <cell r="AC1469" t="str">
            <v>P1955001</v>
          </cell>
          <cell r="AD1469" t="str">
            <v>RK STY VOLUME SPRAY 8 OZ V382</v>
          </cell>
        </row>
        <row r="1470">
          <cell r="AC1470" t="str">
            <v>P1996700</v>
          </cell>
          <cell r="AD1470" t="str">
            <v>RK ASOFT COND 500ML RN21 V805</v>
          </cell>
        </row>
        <row r="1471">
          <cell r="AC1471" t="str">
            <v>P1996800</v>
          </cell>
          <cell r="AD1471" t="str">
            <v>RK ASOFT SHMP 500ML RN21 V805</v>
          </cell>
        </row>
        <row r="1472">
          <cell r="AC1472" t="str">
            <v>P1996900</v>
          </cell>
          <cell r="AD1472" t="str">
            <v>RK ASOFT COND LTR RN21 V382</v>
          </cell>
        </row>
        <row r="1473">
          <cell r="AC1473" t="str">
            <v>P1997000</v>
          </cell>
          <cell r="AD1473" t="str">
            <v>RK ASOFT SHMP LTR RN21 V382</v>
          </cell>
        </row>
        <row r="1474">
          <cell r="AC1474" t="str">
            <v>P1997100</v>
          </cell>
          <cell r="AD1474" t="str">
            <v>RK ASOFT COND 300ML RN21 V382</v>
          </cell>
        </row>
        <row r="1475">
          <cell r="AC1475" t="str">
            <v>P1997200</v>
          </cell>
          <cell r="AD1475" t="str">
            <v>RK ASOFT SHMP 300ML RN21 V382</v>
          </cell>
        </row>
        <row r="1476">
          <cell r="AC1476" t="str">
            <v>P1997301</v>
          </cell>
          <cell r="AD1476" t="str">
            <v>RK ASOFT ARG OIL 111ML RN21 V805</v>
          </cell>
        </row>
        <row r="1477">
          <cell r="AC1477" t="str">
            <v>P1997302</v>
          </cell>
          <cell r="AD1477" t="str">
            <v>RK ASOFT ARG OIL 111ML RN21 V805</v>
          </cell>
        </row>
        <row r="1478">
          <cell r="AC1478" t="str">
            <v>P1997500</v>
          </cell>
          <cell r="AD1478" t="str">
            <v>RK ASOFT HVYCRM 250ML RN21 V382</v>
          </cell>
        </row>
        <row r="1479">
          <cell r="AC1479" t="str">
            <v>P1997600</v>
          </cell>
          <cell r="AD1479" t="str">
            <v>RK ASOFT MEG COND 500ML 21 V805</v>
          </cell>
        </row>
        <row r="1480">
          <cell r="AC1480" t="str">
            <v>P1997700</v>
          </cell>
          <cell r="AD1480" t="str">
            <v>RK ASOFT MEG SHMP 500ML 21 V805</v>
          </cell>
        </row>
        <row r="1481">
          <cell r="AC1481" t="str">
            <v>P1997800</v>
          </cell>
          <cell r="AD1481" t="str">
            <v>RK ASOFT MEG COND 300ML RN21 V382</v>
          </cell>
        </row>
        <row r="1482">
          <cell r="AC1482" t="str">
            <v>P1997900</v>
          </cell>
          <cell r="AD1482" t="str">
            <v>RK ASOFT MEG SHMP 300ML RN21 V382</v>
          </cell>
        </row>
        <row r="1483">
          <cell r="AC1483" t="str">
            <v>P1998200</v>
          </cell>
          <cell r="AD1483" t="str">
            <v>RK CEXT COND 300ML RN21 V382</v>
          </cell>
        </row>
        <row r="1484">
          <cell r="AC1484" t="str">
            <v>P1998300</v>
          </cell>
          <cell r="AD1484" t="str">
            <v>RK CEXT SHMP 300ML RN21 V382</v>
          </cell>
        </row>
        <row r="1485">
          <cell r="AC1485" t="str">
            <v>P1998700</v>
          </cell>
          <cell r="AD1485" t="str">
            <v>RK CEXT BLO VLT COND 500ML 21 V382</v>
          </cell>
        </row>
        <row r="1486">
          <cell r="AC1486" t="str">
            <v>P1998800</v>
          </cell>
          <cell r="AD1486" t="str">
            <v>RK CEXT BLO SHMP 500ML 21 V382</v>
          </cell>
        </row>
        <row r="1487">
          <cell r="AC1487" t="str">
            <v>P1998900</v>
          </cell>
          <cell r="AD1487" t="str">
            <v>RK CEXT BLO VLT COND 300ML R21 V382</v>
          </cell>
        </row>
        <row r="1488">
          <cell r="AC1488" t="str">
            <v>P1999000</v>
          </cell>
          <cell r="AD1488" t="str">
            <v>RK CEXT BLO SHMP 300ML RN21 V382</v>
          </cell>
        </row>
        <row r="1489">
          <cell r="AC1489" t="str">
            <v>P1999700</v>
          </cell>
          <cell r="AD1489" t="str">
            <v>RK CEXT BWN COND 300ML RN21 V382</v>
          </cell>
        </row>
        <row r="1490">
          <cell r="AC1490" t="str">
            <v>P1999800</v>
          </cell>
          <cell r="AD1490" t="str">
            <v>RK CEXT BWN SHMP 300ML RN21 V382</v>
          </cell>
        </row>
        <row r="1491">
          <cell r="AC1491" t="str">
            <v>P2000100</v>
          </cell>
          <cell r="AD1491" t="str">
            <v>RK CEXT GRY COND 300ML RN21 V382</v>
          </cell>
        </row>
        <row r="1492">
          <cell r="AC1492" t="str">
            <v>P2000200</v>
          </cell>
          <cell r="AD1492" t="str">
            <v>RK CEXT GRY SHMP 300ML RN21 V382</v>
          </cell>
        </row>
        <row r="1493">
          <cell r="AC1493" t="str">
            <v>P2000300</v>
          </cell>
          <cell r="AD1493" t="str">
            <v>RK CEXT MAG COND 500ML RN21 V805</v>
          </cell>
        </row>
        <row r="1494">
          <cell r="AC1494" t="str">
            <v>P2000500</v>
          </cell>
          <cell r="AD1494" t="str">
            <v>RK CEXT MAG COND LTR RN21 V382</v>
          </cell>
        </row>
        <row r="1495">
          <cell r="AC1495" t="str">
            <v>P2000600</v>
          </cell>
          <cell r="AD1495" t="str">
            <v>RK CEXT MAG SF SHMP LTR RN21 V382</v>
          </cell>
        </row>
        <row r="1496">
          <cell r="AC1496" t="str">
            <v>P2000700</v>
          </cell>
          <cell r="AD1496" t="str">
            <v>RK CEXT MAG COND 300ML RN21 V382</v>
          </cell>
        </row>
        <row r="1497">
          <cell r="AC1497" t="str">
            <v>P2000801</v>
          </cell>
          <cell r="AD1497" t="str">
            <v>RK CEXT MAG SF SHMP 300ML RN21 V382</v>
          </cell>
        </row>
        <row r="1498">
          <cell r="AC1498" t="str">
            <v>P2001000</v>
          </cell>
          <cell r="AD1498" t="str">
            <v>RK EXTR COND 500ML RN21 V805</v>
          </cell>
        </row>
        <row r="1499">
          <cell r="AC1499" t="str">
            <v>P2001100</v>
          </cell>
          <cell r="AD1499" t="str">
            <v>RK EXTR SHMP 500ML RN21 V805</v>
          </cell>
        </row>
        <row r="1500">
          <cell r="AC1500" t="str">
            <v>P2001200</v>
          </cell>
          <cell r="AD1500" t="str">
            <v>RK EXTR COND LTR RN21 V382</v>
          </cell>
        </row>
        <row r="1501">
          <cell r="AC1501" t="str">
            <v>P2001300</v>
          </cell>
          <cell r="AD1501" t="str">
            <v>RK EXTR SHMP LTR RN21 V382</v>
          </cell>
        </row>
        <row r="1502">
          <cell r="AC1502" t="str">
            <v>P2001400</v>
          </cell>
          <cell r="AD1502" t="str">
            <v>RK EXTR COND 300ML RN21 V382</v>
          </cell>
        </row>
        <row r="1503">
          <cell r="AC1503" t="str">
            <v>P2001500</v>
          </cell>
          <cell r="AD1503" t="str">
            <v>RK EXTR SHMP 300ML RN21 V382</v>
          </cell>
        </row>
        <row r="1504">
          <cell r="AC1504" t="str">
            <v>P2001600</v>
          </cell>
          <cell r="AD1504" t="str">
            <v>RK EXTR ANTSNP 250ML RN21 V805</v>
          </cell>
        </row>
        <row r="1505">
          <cell r="AC1505" t="str">
            <v>P2001700</v>
          </cell>
          <cell r="AD1505" t="str">
            <v>RK EXTR CAT 200ML RN21 V382</v>
          </cell>
        </row>
        <row r="1506">
          <cell r="AC1506" t="str">
            <v>P2002100</v>
          </cell>
          <cell r="AD1506" t="str">
            <v>RK EXTR LEN COND 500ML 21 V805</v>
          </cell>
        </row>
        <row r="1507">
          <cell r="AC1507" t="str">
            <v>P2002200</v>
          </cell>
          <cell r="AD1507" t="str">
            <v>RK EXTR LEN SHMP 500ML 21 V805</v>
          </cell>
        </row>
        <row r="1508">
          <cell r="AC1508" t="str">
            <v>P2002300</v>
          </cell>
          <cell r="AD1508" t="str">
            <v>RK EXTR LEN SHMP 300ML RN21 V382</v>
          </cell>
        </row>
        <row r="1509">
          <cell r="AC1509" t="str">
            <v>P2002400</v>
          </cell>
          <cell r="AD1509" t="str">
            <v>RK EXTR LEN COND 300ML RN21 V382</v>
          </cell>
        </row>
        <row r="1510">
          <cell r="AC1510" t="str">
            <v>P2002500</v>
          </cell>
          <cell r="AD1510" t="str">
            <v>RK FRIZZ COND 500ML RN21 V805</v>
          </cell>
        </row>
        <row r="1511">
          <cell r="AC1511" t="str">
            <v>P2002700</v>
          </cell>
          <cell r="AD1511" t="str">
            <v>RK FRIZZ MSK 250ML RN21 V382</v>
          </cell>
        </row>
        <row r="1512">
          <cell r="AC1512" t="str">
            <v>P2002900</v>
          </cell>
          <cell r="AD1512" t="str">
            <v>RK FRIZZ COND LTR RN21 V382</v>
          </cell>
        </row>
        <row r="1513">
          <cell r="AC1513" t="str">
            <v>P2003001</v>
          </cell>
          <cell r="AD1513" t="str">
            <v>RK FRIZZ SF SHMP LTR RN21 V382</v>
          </cell>
        </row>
        <row r="1514">
          <cell r="AC1514" t="str">
            <v>P2003100</v>
          </cell>
          <cell r="AD1514" t="str">
            <v>RK FRIZZ COND 300ML RN21 V382</v>
          </cell>
        </row>
        <row r="1515">
          <cell r="AC1515" t="str">
            <v>P2003201</v>
          </cell>
          <cell r="AD1515" t="str">
            <v>RK FRIZZ SF SHMP 300ML RN21 V382</v>
          </cell>
        </row>
        <row r="1516">
          <cell r="AC1516" t="str">
            <v>P2003300</v>
          </cell>
          <cell r="AD1516" t="str">
            <v>RK FRIZZ ANTSTCOIL 125ML RN21 V805</v>
          </cell>
        </row>
        <row r="1517">
          <cell r="AC1517" t="str">
            <v>P2003500</v>
          </cell>
          <cell r="AD1517" t="str">
            <v>RK FRIZZ INSDFT TRT 125ML RN21 V805</v>
          </cell>
        </row>
        <row r="1518">
          <cell r="AC1518" t="str">
            <v>P2003700</v>
          </cell>
          <cell r="AD1518" t="str">
            <v>RK FRIZZ RBLTME CRM 250ML RN21 V382</v>
          </cell>
        </row>
        <row r="1519">
          <cell r="AC1519" t="str">
            <v>P2003900</v>
          </cell>
          <cell r="AD1519" t="str">
            <v>RK VOL HR COND 500ML RN21 V805</v>
          </cell>
        </row>
        <row r="1520">
          <cell r="AC1520" t="str">
            <v>P2004000</v>
          </cell>
          <cell r="AD1520" t="str">
            <v>RK VOL HR SHMP 500ML RN21 V805</v>
          </cell>
        </row>
        <row r="1521">
          <cell r="AC1521" t="str">
            <v>P2004100</v>
          </cell>
          <cell r="AD1521" t="str">
            <v>RK VOL HR COND 300ML RN21 V382</v>
          </cell>
        </row>
        <row r="1522">
          <cell r="AC1522" t="str">
            <v>P2004200</v>
          </cell>
          <cell r="AD1522" t="str">
            <v>RK VOL HR SHMP 300ML RN21 V382</v>
          </cell>
        </row>
        <row r="1523">
          <cell r="AC1523" t="str">
            <v>P2004300</v>
          </cell>
          <cell r="AD1523" t="str">
            <v>RK SCD DNDRF SHMP 250ML RN21 V382</v>
          </cell>
        </row>
        <row r="1524">
          <cell r="AC1524" t="str">
            <v>P2026300</v>
          </cell>
          <cell r="AD1524" t="str">
            <v>RK STY OIL FOR ALL 30ML V235</v>
          </cell>
        </row>
        <row r="1525">
          <cell r="AC1525" t="str">
            <v>P2026500</v>
          </cell>
          <cell r="AD1525" t="str">
            <v>RK ASOFT MEG COND LTR RN21 V382</v>
          </cell>
        </row>
        <row r="1526">
          <cell r="AC1526" t="str">
            <v>P2028500</v>
          </cell>
          <cell r="AD1526" t="str">
            <v>RK ASOFT MEG SHMP LTR RN21 V382</v>
          </cell>
        </row>
        <row r="1527">
          <cell r="AC1527" t="str">
            <v>P2028600</v>
          </cell>
          <cell r="AD1527" t="str">
            <v>RK ASOFT MEG HYDMLT 150ML RN21 V805</v>
          </cell>
        </row>
        <row r="1528">
          <cell r="AC1528" t="str">
            <v>P2028700</v>
          </cell>
          <cell r="AD1528" t="str">
            <v>RK CEXT COND LTR RN21 V382</v>
          </cell>
        </row>
        <row r="1529">
          <cell r="AC1529" t="str">
            <v>P2028800</v>
          </cell>
          <cell r="AD1529" t="str">
            <v>RK CEXT SHMP LTR RN21 V382</v>
          </cell>
        </row>
        <row r="1530">
          <cell r="AC1530" t="str">
            <v>P2029000</v>
          </cell>
          <cell r="AD1530" t="str">
            <v>RK CEXT BLO VLT COND LTR RN21 V382</v>
          </cell>
        </row>
        <row r="1531">
          <cell r="AC1531" t="str">
            <v>P2029100</v>
          </cell>
          <cell r="AD1531" t="str">
            <v>RK CEXT BLO SHMP LTR RN21 V382</v>
          </cell>
        </row>
        <row r="1532">
          <cell r="AC1532" t="str">
            <v>P2029200</v>
          </cell>
          <cell r="AD1532" t="str">
            <v>RK CEXT BLO MSK 250ML RN21 V382</v>
          </cell>
        </row>
        <row r="1533">
          <cell r="AC1533" t="str">
            <v>P2029300</v>
          </cell>
          <cell r="AD1533" t="str">
            <v>RK CEXT BWN COND 500ML 21 V382</v>
          </cell>
        </row>
        <row r="1534">
          <cell r="AC1534" t="str">
            <v>P2029400</v>
          </cell>
          <cell r="AD1534" t="str">
            <v>RK CEXT BWN SHMP 500ML 21 V382</v>
          </cell>
        </row>
        <row r="1535">
          <cell r="AC1535" t="str">
            <v>P2030000</v>
          </cell>
          <cell r="AD1535" t="str">
            <v>RK CEXT GRY COND LTR RN21 V382</v>
          </cell>
        </row>
        <row r="1536">
          <cell r="AC1536" t="str">
            <v>P2030300</v>
          </cell>
          <cell r="AD1536" t="str">
            <v>RK CEXT GRY SHMP LTR RN21 V382</v>
          </cell>
        </row>
        <row r="1537">
          <cell r="AC1537" t="str">
            <v>P2030501</v>
          </cell>
          <cell r="AD1537" t="str">
            <v>RK CEXT MAG SF SHMP 500ML 21 V382</v>
          </cell>
        </row>
        <row r="1538">
          <cell r="AC1538" t="str">
            <v>P2030600</v>
          </cell>
          <cell r="AD1538" t="str">
            <v>RK EXTR PLYSFE 200ML RN21 V382</v>
          </cell>
        </row>
        <row r="1539">
          <cell r="AC1539" t="str">
            <v>P2030800</v>
          </cell>
          <cell r="AD1539" t="str">
            <v>RK EXTR BL SHMP 500ML 21 V805</v>
          </cell>
        </row>
        <row r="1540">
          <cell r="AC1540" t="str">
            <v>P2031000</v>
          </cell>
          <cell r="AD1540" t="str">
            <v>RK EXTR BL SHMP 300ML RN21 V382</v>
          </cell>
        </row>
        <row r="1541">
          <cell r="AC1541" t="str">
            <v>P2031100</v>
          </cell>
          <cell r="AD1541" t="str">
            <v>RK EXTR BL LAMLAR 200ML RN21 V805</v>
          </cell>
        </row>
        <row r="1542">
          <cell r="AC1542" t="str">
            <v>P2031200</v>
          </cell>
          <cell r="AD1542" t="str">
            <v>RK EXTR BL CICA 150ML RN21 V805</v>
          </cell>
        </row>
        <row r="1543">
          <cell r="AC1543" t="str">
            <v>P2031300</v>
          </cell>
          <cell r="AD1543" t="str">
            <v>RK EXTR LEN COND LTR RN21 V382</v>
          </cell>
        </row>
        <row r="1544">
          <cell r="AC1544" t="str">
            <v>P2031400</v>
          </cell>
          <cell r="AD1544" t="str">
            <v>RK EXTR LEN SHMP LTR RN21 V382</v>
          </cell>
        </row>
        <row r="1545">
          <cell r="AC1545" t="str">
            <v>P2031500</v>
          </cell>
          <cell r="AD1545" t="str">
            <v>RK EXTR LEN SEAL 150ML RN21 V805</v>
          </cell>
        </row>
        <row r="1546">
          <cell r="AC1546" t="str">
            <v>P2031601</v>
          </cell>
          <cell r="AD1546" t="str">
            <v>RK FRIZZ SF SHMP 500ML RN21 V382</v>
          </cell>
        </row>
        <row r="1547">
          <cell r="AC1547" t="str">
            <v>P2031700</v>
          </cell>
          <cell r="AD1547" t="str">
            <v>RK FRIZZ SMTHFR 200ML RN21 V382</v>
          </cell>
        </row>
        <row r="1548">
          <cell r="AC1548" t="str">
            <v>P2032000</v>
          </cell>
          <cell r="AD1548" t="str">
            <v>RK HCC SHMP LTR RN21 V382</v>
          </cell>
        </row>
        <row r="1549">
          <cell r="AC1549" t="str">
            <v>P2032100</v>
          </cell>
          <cell r="AD1549" t="str">
            <v>RK HCC SHMP 250ML RN21 V382</v>
          </cell>
        </row>
        <row r="1550">
          <cell r="AC1550" t="str">
            <v>P2032200</v>
          </cell>
          <cell r="AD1550" t="str">
            <v>RK VOL HR COND LTR RN21 V805</v>
          </cell>
        </row>
        <row r="1551">
          <cell r="AC1551" t="str">
            <v>P2032300</v>
          </cell>
          <cell r="AD1551" t="str">
            <v>RK VOL HR SHMP LTR RN21 V382</v>
          </cell>
        </row>
        <row r="1552">
          <cell r="AC1552" t="str">
            <v>P2032400</v>
          </cell>
          <cell r="AD1552" t="str">
            <v>RK ABC SHMP 300ML 21 V805</v>
          </cell>
        </row>
        <row r="1553">
          <cell r="AC1553" t="str">
            <v>P2032600</v>
          </cell>
          <cell r="AD1553" t="str">
            <v>RK ABC SHMP 50ML 21 V265</v>
          </cell>
        </row>
        <row r="1554">
          <cell r="AC1554" t="str">
            <v>P2032700</v>
          </cell>
          <cell r="AD1554" t="str">
            <v>RK ABC SHMP LTR 21 V805</v>
          </cell>
        </row>
        <row r="1555">
          <cell r="AC1555" t="str">
            <v>P2032900</v>
          </cell>
          <cell r="AD1555" t="str">
            <v>RK ABC COND 300ML 21 V805</v>
          </cell>
        </row>
        <row r="1556">
          <cell r="AC1556" t="str">
            <v>P2033100</v>
          </cell>
          <cell r="AD1556" t="str">
            <v>RK ABC COND 30ML 21 V265</v>
          </cell>
        </row>
        <row r="1557">
          <cell r="AC1557" t="str">
            <v>P2033200</v>
          </cell>
          <cell r="AD1557" t="str">
            <v>RK ABC COND LTR 21 V805</v>
          </cell>
        </row>
        <row r="1558">
          <cell r="AC1558" t="str">
            <v>P2034001</v>
          </cell>
          <cell r="AD1558" t="str">
            <v>RK ABC LOTN 150ML 21 V805</v>
          </cell>
        </row>
        <row r="1559">
          <cell r="AC1559" t="str">
            <v>P2034201</v>
          </cell>
          <cell r="AD1559" t="str">
            <v>RK ABC LOTN 30ML 21 V265</v>
          </cell>
        </row>
        <row r="1560">
          <cell r="AC1560" t="str">
            <v>P2066000</v>
          </cell>
          <cell r="AD1560" t="str">
            <v>RK BREW MOLD PASTE TUBE 150ML V805</v>
          </cell>
        </row>
        <row r="1561">
          <cell r="AC1561" t="str">
            <v>P2068001</v>
          </cell>
          <cell r="AD1561" t="str">
            <v>RK EXTR MSK 250ML V382</v>
          </cell>
        </row>
        <row r="1562">
          <cell r="AC1562" t="str">
            <v>P2090200</v>
          </cell>
          <cell r="AD1562" t="str">
            <v>RK SEQ GLOSS 010VG 60ML V315</v>
          </cell>
        </row>
        <row r="1563">
          <cell r="AC1563" t="str">
            <v>P2090300</v>
          </cell>
          <cell r="AD1563" t="str">
            <v>RK SEQ GLOSS 09VG 60ML V315</v>
          </cell>
        </row>
        <row r="1564">
          <cell r="AC1564" t="str">
            <v>P2090400</v>
          </cell>
          <cell r="AD1564" t="str">
            <v>RK SEQ GLOSS 08VG 60ML V315</v>
          </cell>
        </row>
        <row r="1565">
          <cell r="AC1565" t="str">
            <v>P2121600</v>
          </cell>
          <cell r="AD1565" t="str">
            <v>RK ABC PRSC PRTN 100ML V805</v>
          </cell>
        </row>
        <row r="1566">
          <cell r="AC1566" t="str">
            <v>P2121800</v>
          </cell>
          <cell r="AD1566" t="str">
            <v>RK ABC PRSC MOISTURE 500ML V805</v>
          </cell>
        </row>
        <row r="1567">
          <cell r="AC1567" t="str">
            <v>P2122000</v>
          </cell>
          <cell r="AD1567" t="str">
            <v>RK ABC PRSC PHSEAL 250ML V805</v>
          </cell>
        </row>
        <row r="1568">
          <cell r="AC1568" t="str">
            <v>P2127400</v>
          </cell>
          <cell r="AD1568" t="str">
            <v>RK SEQ BOND INS 010VV 60ML V315</v>
          </cell>
        </row>
        <row r="1569">
          <cell r="AC1569" t="str">
            <v>P2127500</v>
          </cell>
          <cell r="AD1569" t="str">
            <v>RK SEQ BOND INS 010N 60ML V315</v>
          </cell>
        </row>
        <row r="1570">
          <cell r="AC1570" t="str">
            <v>P2127700</v>
          </cell>
          <cell r="AD1570" t="str">
            <v>RK SEQ BOND INS 09T 60ML V315</v>
          </cell>
        </row>
        <row r="1571">
          <cell r="AC1571" t="str">
            <v>P2127900</v>
          </cell>
          <cell r="AD1571" t="str">
            <v>RK SEQ BOND INS CLR 60ML V315</v>
          </cell>
        </row>
        <row r="1572">
          <cell r="AC1572" t="str">
            <v>P2132200</v>
          </cell>
          <cell r="AD1572" t="str">
            <v>RK SEQ BOND INS 010NA 60ML V315</v>
          </cell>
        </row>
        <row r="1573">
          <cell r="AC1573" t="str">
            <v>P2141600</v>
          </cell>
          <cell r="AD1573" t="str">
            <v>RK EXTR BLEACH LAMELLR 50ML V265</v>
          </cell>
        </row>
        <row r="1574">
          <cell r="AC1574" t="str">
            <v>P2141700</v>
          </cell>
          <cell r="AD1574" t="str">
            <v>RK HAND SANITIZER 250ML OTC</v>
          </cell>
        </row>
        <row r="1575">
          <cell r="AC1575" t="str">
            <v>P2143501</v>
          </cell>
          <cell r="AD1575" t="str">
            <v>RK HAND SANITIZER 100ML OTC</v>
          </cell>
        </row>
        <row r="1576">
          <cell r="AC1576" t="str">
            <v>P2143600</v>
          </cell>
          <cell r="AD1576" t="str">
            <v>RK HAND SANITIZER 120ML OTC</v>
          </cell>
        </row>
        <row r="1577">
          <cell r="AC1577" t="str">
            <v>P2162200</v>
          </cell>
          <cell r="AD1577" t="str">
            <v>RK CEXT BL HY MSK 250ML V382</v>
          </cell>
        </row>
        <row r="1578">
          <cell r="AC1578" t="str">
            <v>P2162700</v>
          </cell>
          <cell r="AD1578" t="str">
            <v>RK CEXT BL SI MSK 250ML V382</v>
          </cell>
        </row>
        <row r="1579">
          <cell r="AC1579" t="str">
            <v>P2162900</v>
          </cell>
          <cell r="AD1579" t="str">
            <v>RK CEXT BL RO MSK 250ML V382</v>
          </cell>
        </row>
        <row r="1580">
          <cell r="AC1580" t="str">
            <v>P2220300</v>
          </cell>
          <cell r="AD1580" t="str">
            <v>RK CEXT BL HY MSK 30ML NS V235</v>
          </cell>
        </row>
        <row r="1581">
          <cell r="AC1581" t="str">
            <v>U1796100</v>
          </cell>
          <cell r="AD1581" t="str">
            <v>RK STY FC METAL FIX 08 2X20 LG0</v>
          </cell>
        </row>
        <row r="1582">
          <cell r="AC1582" t="str">
            <v>U2207600</v>
          </cell>
          <cell r="AD1582" t="str">
            <v>RK HC HEATCURE TOOL BUNDLE</v>
          </cell>
        </row>
        <row r="1583">
          <cell r="AC1583" t="str">
            <v>Grand Total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3A06D-D7C2-4DEF-8FF6-05A4F92D19A6}">
  <dimension ref="A1:G194"/>
  <sheetViews>
    <sheetView workbookViewId="0">
      <selection activeCell="C30" sqref="C30"/>
    </sheetView>
  </sheetViews>
  <sheetFormatPr defaultColWidth="9.109375" defaultRowHeight="13.8"/>
  <cols>
    <col min="1" max="1" width="17" style="222" bestFit="1" customWidth="1"/>
    <col min="2" max="2" width="10.44140625" style="1" hidden="1" customWidth="1"/>
    <col min="3" max="3" width="62.5546875" style="1" bestFit="1" customWidth="1"/>
    <col min="4" max="4" width="15.44140625" style="1" hidden="1" customWidth="1"/>
    <col min="5" max="5" width="17.109375" style="1" hidden="1" customWidth="1"/>
    <col min="6" max="6" width="38.44140625" style="1" hidden="1" customWidth="1"/>
    <col min="7" max="7" width="45" style="1" hidden="1" customWidth="1"/>
    <col min="8" max="16384" width="9.109375" style="1"/>
  </cols>
  <sheetData>
    <row r="1" spans="1:7" ht="21">
      <c r="A1" s="258" t="s">
        <v>794</v>
      </c>
      <c r="B1" s="259"/>
      <c r="C1" s="259"/>
      <c r="D1" s="259"/>
      <c r="E1" s="259"/>
      <c r="F1" s="259"/>
      <c r="G1" s="260"/>
    </row>
    <row r="2" spans="1:7" ht="21">
      <c r="A2" s="261" t="s">
        <v>795</v>
      </c>
      <c r="B2" s="262"/>
      <c r="C2" s="262"/>
      <c r="D2" s="262"/>
      <c r="E2" s="262"/>
      <c r="F2" s="262"/>
      <c r="G2" s="263"/>
    </row>
    <row r="3" spans="1:7" ht="16.2" thickBot="1">
      <c r="A3" s="202"/>
      <c r="B3" s="151"/>
      <c r="C3" s="151"/>
      <c r="D3" s="151"/>
      <c r="E3" s="152"/>
      <c r="F3" s="152"/>
      <c r="G3" s="153"/>
    </row>
    <row r="4" spans="1:7" ht="63" thickBot="1">
      <c r="A4" s="203" t="s">
        <v>694</v>
      </c>
      <c r="B4" s="204" t="s">
        <v>695</v>
      </c>
      <c r="C4" s="204" t="s">
        <v>696</v>
      </c>
      <c r="D4" s="205" t="s">
        <v>698</v>
      </c>
      <c r="E4" s="205" t="s">
        <v>699</v>
      </c>
      <c r="F4" s="204" t="s">
        <v>700</v>
      </c>
      <c r="G4" s="206" t="s">
        <v>796</v>
      </c>
    </row>
    <row r="5" spans="1:7" ht="16.2" thickBot="1">
      <c r="A5" s="207"/>
      <c r="B5" s="208"/>
      <c r="C5" s="208"/>
      <c r="D5" s="209"/>
      <c r="E5" s="209"/>
      <c r="F5" s="210"/>
      <c r="G5" s="211"/>
    </row>
    <row r="6" spans="1:7" ht="16.2" thickBot="1">
      <c r="A6" s="264" t="s">
        <v>741</v>
      </c>
      <c r="B6" s="265"/>
      <c r="C6" s="266"/>
      <c r="D6" s="159"/>
      <c r="E6" s="159"/>
      <c r="F6" s="159"/>
      <c r="G6" s="160"/>
    </row>
    <row r="7" spans="1:7" s="216" customFormat="1">
      <c r="A7" s="223" t="s">
        <v>797</v>
      </c>
      <c r="B7" s="246">
        <v>8.5</v>
      </c>
      <c r="C7" s="245" t="s">
        <v>798</v>
      </c>
      <c r="D7" s="241">
        <v>45413</v>
      </c>
      <c r="E7" s="214">
        <v>45413</v>
      </c>
      <c r="F7" s="215" t="s">
        <v>799</v>
      </c>
      <c r="G7" s="227"/>
    </row>
    <row r="8" spans="1:7" s="216" customFormat="1">
      <c r="A8" s="214" t="s">
        <v>800</v>
      </c>
      <c r="B8" s="213">
        <v>5</v>
      </c>
      <c r="C8" s="212" t="s">
        <v>801</v>
      </c>
      <c r="D8" s="241">
        <v>45413</v>
      </c>
      <c r="E8" s="214">
        <v>45413</v>
      </c>
      <c r="F8" s="215" t="s">
        <v>799</v>
      </c>
      <c r="G8" s="227"/>
    </row>
    <row r="9" spans="1:7" s="216" customFormat="1">
      <c r="A9" s="214" t="s">
        <v>802</v>
      </c>
      <c r="B9" s="213">
        <v>6</v>
      </c>
      <c r="C9" s="212" t="s">
        <v>803</v>
      </c>
      <c r="D9" s="241">
        <v>45413</v>
      </c>
      <c r="E9" s="214">
        <v>45413</v>
      </c>
      <c r="F9" s="215" t="s">
        <v>799</v>
      </c>
      <c r="G9" s="227"/>
    </row>
    <row r="10" spans="1:7" s="216" customFormat="1" ht="13.5" customHeight="1">
      <c r="A10" s="232" t="s">
        <v>804</v>
      </c>
      <c r="B10" s="213">
        <v>10.1</v>
      </c>
      <c r="C10" s="149" t="s">
        <v>805</v>
      </c>
      <c r="D10" s="241">
        <v>45292</v>
      </c>
      <c r="E10" s="214"/>
      <c r="F10" s="215"/>
      <c r="G10" s="227" t="s">
        <v>806</v>
      </c>
    </row>
    <row r="11" spans="1:7" s="216" customFormat="1" ht="14.4" customHeight="1">
      <c r="A11" s="232" t="s">
        <v>807</v>
      </c>
      <c r="B11" s="213">
        <v>10.1</v>
      </c>
      <c r="C11" s="149" t="s">
        <v>808</v>
      </c>
      <c r="D11" s="241">
        <v>45292</v>
      </c>
      <c r="E11" s="214"/>
      <c r="F11" s="215"/>
      <c r="G11" s="227" t="s">
        <v>809</v>
      </c>
    </row>
    <row r="12" spans="1:7" s="216" customFormat="1" ht="14.4" customHeight="1">
      <c r="A12" s="232" t="s">
        <v>810</v>
      </c>
      <c r="B12" s="213">
        <v>33.799999999999997</v>
      </c>
      <c r="C12" s="149" t="s">
        <v>811</v>
      </c>
      <c r="D12" s="241">
        <v>45292</v>
      </c>
      <c r="E12" s="214"/>
      <c r="F12" s="215"/>
      <c r="G12" s="227" t="s">
        <v>806</v>
      </c>
    </row>
    <row r="13" spans="1:7" s="216" customFormat="1" ht="14.1" customHeight="1">
      <c r="A13" s="232" t="s">
        <v>812</v>
      </c>
      <c r="B13" s="213">
        <v>33.799999999999997</v>
      </c>
      <c r="C13" s="149" t="s">
        <v>813</v>
      </c>
      <c r="D13" s="241">
        <v>45292</v>
      </c>
      <c r="E13" s="214"/>
      <c r="F13" s="215"/>
      <c r="G13" s="227" t="s">
        <v>809</v>
      </c>
    </row>
    <row r="14" spans="1:7" s="216" customFormat="1">
      <c r="A14" s="213" t="s">
        <v>814</v>
      </c>
      <c r="B14" s="213">
        <v>33.799999999999997</v>
      </c>
      <c r="C14" s="217" t="s">
        <v>815</v>
      </c>
      <c r="D14" s="241">
        <v>45292</v>
      </c>
      <c r="E14" s="214"/>
      <c r="F14" s="215"/>
      <c r="G14" s="227" t="s">
        <v>816</v>
      </c>
    </row>
    <row r="15" spans="1:7" ht="13.35" customHeight="1">
      <c r="A15" s="232" t="s">
        <v>817</v>
      </c>
      <c r="B15" s="162">
        <v>1</v>
      </c>
      <c r="C15" s="228" t="s">
        <v>818</v>
      </c>
      <c r="D15" s="241">
        <v>45292</v>
      </c>
      <c r="E15" s="165"/>
      <c r="F15" s="167"/>
      <c r="G15" s="229"/>
    </row>
    <row r="16" spans="1:7" ht="14.4" customHeight="1">
      <c r="A16" s="232" t="s">
        <v>819</v>
      </c>
      <c r="B16" s="162">
        <v>1</v>
      </c>
      <c r="C16" s="228" t="s">
        <v>820</v>
      </c>
      <c r="D16" s="241">
        <v>45292</v>
      </c>
      <c r="E16" s="165"/>
      <c r="F16" s="167"/>
      <c r="G16" s="229"/>
    </row>
    <row r="17" spans="1:7">
      <c r="A17" s="213" t="s">
        <v>821</v>
      </c>
      <c r="B17" s="162">
        <v>1</v>
      </c>
      <c r="C17" s="26" t="s">
        <v>822</v>
      </c>
      <c r="D17" s="241">
        <v>45292</v>
      </c>
      <c r="E17" s="165"/>
      <c r="F17" s="167"/>
      <c r="G17" s="229"/>
    </row>
    <row r="18" spans="1:7">
      <c r="A18" s="213" t="s">
        <v>823</v>
      </c>
      <c r="B18" s="162">
        <v>1</v>
      </c>
      <c r="C18" s="26" t="s">
        <v>824</v>
      </c>
      <c r="D18" s="241">
        <v>45292</v>
      </c>
      <c r="E18" s="165"/>
      <c r="F18" s="167"/>
      <c r="G18" s="229"/>
    </row>
    <row r="19" spans="1:7">
      <c r="A19" s="213" t="s">
        <v>825</v>
      </c>
      <c r="B19" s="162">
        <v>1</v>
      </c>
      <c r="C19" s="26" t="s">
        <v>826</v>
      </c>
      <c r="D19" s="241">
        <v>45292</v>
      </c>
      <c r="E19" s="170"/>
      <c r="F19" s="167"/>
      <c r="G19" s="229"/>
    </row>
    <row r="20" spans="1:7">
      <c r="A20" s="213" t="s">
        <v>314</v>
      </c>
      <c r="B20" s="213">
        <v>33.799999999999997</v>
      </c>
      <c r="C20" s="26" t="s">
        <v>315</v>
      </c>
      <c r="D20" s="242"/>
      <c r="E20" s="224"/>
      <c r="F20" s="225"/>
      <c r="G20" s="226"/>
    </row>
    <row r="21" spans="1:7">
      <c r="A21" s="234" t="s">
        <v>316</v>
      </c>
      <c r="B21" s="162">
        <v>1</v>
      </c>
      <c r="C21" s="26" t="s">
        <v>317</v>
      </c>
      <c r="D21" s="241"/>
      <c r="E21" s="170"/>
      <c r="F21" s="167"/>
      <c r="G21" s="218"/>
    </row>
    <row r="22" spans="1:7">
      <c r="A22" s="234" t="s">
        <v>392</v>
      </c>
      <c r="B22" s="162"/>
      <c r="C22" s="26" t="s">
        <v>827</v>
      </c>
      <c r="D22" s="241"/>
      <c r="E22" s="170"/>
      <c r="F22" s="167"/>
      <c r="G22" s="218"/>
    </row>
    <row r="23" spans="1:7">
      <c r="A23" s="235" t="s">
        <v>394</v>
      </c>
      <c r="B23" s="213">
        <v>33.799999999999997</v>
      </c>
      <c r="C23" s="217" t="s">
        <v>828</v>
      </c>
      <c r="D23" s="241"/>
      <c r="E23" s="170"/>
      <c r="F23" s="167"/>
      <c r="G23" s="218"/>
    </row>
    <row r="24" spans="1:7">
      <c r="A24" s="235" t="s">
        <v>389</v>
      </c>
      <c r="B24" s="162"/>
      <c r="C24" s="217" t="s">
        <v>390</v>
      </c>
      <c r="D24" s="241"/>
      <c r="E24" s="170"/>
      <c r="F24" s="167"/>
      <c r="G24" s="218"/>
    </row>
    <row r="25" spans="1:7">
      <c r="A25" s="235"/>
      <c r="B25" s="162"/>
      <c r="C25" s="217" t="s">
        <v>829</v>
      </c>
      <c r="D25" s="241"/>
      <c r="E25" s="170"/>
      <c r="F25" s="167"/>
      <c r="G25" s="218"/>
    </row>
    <row r="26" spans="1:7" ht="15" customHeight="1">
      <c r="A26" s="235" t="s">
        <v>324</v>
      </c>
      <c r="B26" s="162">
        <v>33.799999999999997</v>
      </c>
      <c r="C26" s="149" t="s">
        <v>325</v>
      </c>
      <c r="D26" s="241"/>
      <c r="E26" s="170"/>
      <c r="F26" s="167"/>
      <c r="G26" s="218"/>
    </row>
    <row r="27" spans="1:7" ht="15" customHeight="1">
      <c r="A27" s="235" t="s">
        <v>326</v>
      </c>
      <c r="B27" s="162"/>
      <c r="C27" s="149" t="s">
        <v>327</v>
      </c>
      <c r="D27" s="241"/>
      <c r="E27" s="170"/>
      <c r="F27" s="167"/>
      <c r="G27" s="218"/>
    </row>
    <row r="28" spans="1:7" ht="15" customHeight="1">
      <c r="A28" s="235" t="s">
        <v>332</v>
      </c>
      <c r="B28" s="162"/>
      <c r="C28" s="149" t="s">
        <v>333</v>
      </c>
      <c r="D28" s="241"/>
      <c r="E28" s="170"/>
      <c r="F28" s="167"/>
      <c r="G28" s="218"/>
    </row>
    <row r="29" spans="1:7" ht="15" customHeight="1">
      <c r="A29" s="235" t="s">
        <v>416</v>
      </c>
      <c r="B29" s="162"/>
      <c r="C29" s="149" t="s">
        <v>830</v>
      </c>
      <c r="D29" s="241"/>
      <c r="E29" s="170"/>
      <c r="F29" s="167"/>
      <c r="G29" s="218"/>
    </row>
    <row r="30" spans="1:7" ht="15" customHeight="1">
      <c r="A30" s="235" t="s">
        <v>418</v>
      </c>
      <c r="B30" s="162"/>
      <c r="C30" s="149" t="s">
        <v>831</v>
      </c>
      <c r="D30" s="241"/>
      <c r="E30" s="170"/>
      <c r="F30" s="167"/>
      <c r="G30" s="218"/>
    </row>
    <row r="31" spans="1:7" ht="15" customHeight="1">
      <c r="A31" s="235" t="s">
        <v>421</v>
      </c>
      <c r="B31" s="162"/>
      <c r="C31" s="149" t="s">
        <v>832</v>
      </c>
      <c r="D31" s="241"/>
      <c r="E31" s="170"/>
      <c r="F31" s="167"/>
      <c r="G31" s="218"/>
    </row>
    <row r="32" spans="1:7" ht="15" customHeight="1">
      <c r="A32" s="235" t="s">
        <v>387</v>
      </c>
      <c r="B32" s="162"/>
      <c r="C32" s="217" t="s">
        <v>833</v>
      </c>
      <c r="D32" s="241"/>
      <c r="E32" s="170"/>
      <c r="F32" s="167"/>
      <c r="G32" s="218"/>
    </row>
    <row r="33" spans="1:7" ht="15" customHeight="1">
      <c r="A33" s="235" t="s">
        <v>834</v>
      </c>
      <c r="B33" s="162"/>
      <c r="C33" s="149" t="s">
        <v>835</v>
      </c>
      <c r="D33" s="241"/>
      <c r="E33" s="170"/>
      <c r="F33" s="167"/>
      <c r="G33" s="218"/>
    </row>
    <row r="34" spans="1:7" ht="15" customHeight="1">
      <c r="A34" s="235" t="s">
        <v>836</v>
      </c>
      <c r="B34" s="162"/>
      <c r="C34" s="149" t="s">
        <v>837</v>
      </c>
      <c r="D34" s="241"/>
      <c r="E34" s="170"/>
      <c r="F34" s="167"/>
      <c r="G34" s="218"/>
    </row>
    <row r="35" spans="1:7" ht="15" customHeight="1">
      <c r="A35" s="235" t="s">
        <v>838</v>
      </c>
      <c r="B35" s="162"/>
      <c r="C35" s="149" t="s">
        <v>839</v>
      </c>
      <c r="D35" s="241"/>
      <c r="E35" s="170"/>
      <c r="F35" s="167"/>
      <c r="G35" s="218"/>
    </row>
    <row r="36" spans="1:7">
      <c r="A36" s="235" t="s">
        <v>398</v>
      </c>
      <c r="B36" s="162">
        <v>33.799999999999997</v>
      </c>
      <c r="C36" s="231" t="s">
        <v>399</v>
      </c>
      <c r="D36" s="241"/>
      <c r="E36" s="170"/>
      <c r="F36" s="167"/>
      <c r="G36" s="218"/>
    </row>
    <row r="37" spans="1:7">
      <c r="A37" s="236" t="s">
        <v>401</v>
      </c>
      <c r="B37" s="162">
        <v>33.799999999999997</v>
      </c>
      <c r="C37" s="231" t="s">
        <v>402</v>
      </c>
      <c r="D37" s="241"/>
      <c r="E37" s="170"/>
      <c r="F37" s="167"/>
      <c r="G37" s="218"/>
    </row>
    <row r="38" spans="1:7">
      <c r="A38" s="236" t="s">
        <v>383</v>
      </c>
      <c r="B38" s="162"/>
      <c r="C38" s="231" t="s">
        <v>384</v>
      </c>
      <c r="D38" s="241"/>
      <c r="E38" s="170"/>
      <c r="F38" s="167"/>
      <c r="G38" s="218"/>
    </row>
    <row r="39" spans="1:7">
      <c r="A39" s="236" t="s">
        <v>385</v>
      </c>
      <c r="B39" s="162"/>
      <c r="C39" s="231" t="s">
        <v>386</v>
      </c>
      <c r="D39" s="241"/>
      <c r="E39" s="170"/>
      <c r="F39" s="167"/>
      <c r="G39" s="218"/>
    </row>
    <row r="40" spans="1:7">
      <c r="A40" s="236" t="s">
        <v>359</v>
      </c>
      <c r="B40" s="162"/>
      <c r="C40" s="231" t="s">
        <v>360</v>
      </c>
      <c r="D40" s="241"/>
      <c r="E40" s="170"/>
      <c r="F40" s="167"/>
      <c r="G40" s="218"/>
    </row>
    <row r="41" spans="1:7">
      <c r="A41" s="233" t="s">
        <v>361</v>
      </c>
      <c r="B41" s="162"/>
      <c r="C41" s="231" t="s">
        <v>362</v>
      </c>
      <c r="D41" s="241"/>
      <c r="E41" s="170"/>
      <c r="F41" s="167"/>
      <c r="G41" s="218"/>
    </row>
    <row r="42" spans="1:7">
      <c r="A42" s="177" t="s">
        <v>403</v>
      </c>
      <c r="B42" s="162"/>
      <c r="C42" s="231" t="s">
        <v>404</v>
      </c>
      <c r="D42" s="241"/>
      <c r="E42" s="170"/>
      <c r="F42" s="167"/>
      <c r="G42" s="218"/>
    </row>
    <row r="43" spans="1:7" ht="14.4">
      <c r="A43" s="177" t="s">
        <v>840</v>
      </c>
      <c r="B43" s="238"/>
      <c r="C43" s="237" t="s">
        <v>841</v>
      </c>
      <c r="D43" s="241"/>
      <c r="E43" s="170"/>
      <c r="F43" s="167"/>
      <c r="G43" s="218"/>
    </row>
    <row r="44" spans="1:7" ht="14.4" thickBot="1">
      <c r="A44" s="247" t="s">
        <v>406</v>
      </c>
      <c r="B44" s="108"/>
      <c r="C44" s="248" t="s">
        <v>407</v>
      </c>
      <c r="D44" s="243"/>
      <c r="E44" s="170"/>
      <c r="F44" s="167"/>
      <c r="G44" s="218"/>
    </row>
    <row r="45" spans="1:7" ht="15" customHeight="1" thickBot="1">
      <c r="A45" s="264" t="s">
        <v>655</v>
      </c>
      <c r="B45" s="265"/>
      <c r="C45" s="267"/>
      <c r="D45" s="230"/>
      <c r="E45" s="159"/>
      <c r="F45" s="159"/>
      <c r="G45" s="160"/>
    </row>
    <row r="46" spans="1:7" ht="15" customHeight="1">
      <c r="A46" s="249" t="s">
        <v>842</v>
      </c>
      <c r="B46" s="250">
        <v>3.4</v>
      </c>
      <c r="C46" s="251" t="s">
        <v>843</v>
      </c>
      <c r="D46" s="244">
        <v>45383</v>
      </c>
      <c r="E46" s="180">
        <v>45383</v>
      </c>
      <c r="F46" s="162" t="s">
        <v>844</v>
      </c>
      <c r="G46" s="171" t="s">
        <v>845</v>
      </c>
    </row>
    <row r="47" spans="1:7" ht="16.5" customHeight="1">
      <c r="A47" s="252" t="s">
        <v>846</v>
      </c>
      <c r="B47" s="253"/>
      <c r="C47" s="254" t="s">
        <v>847</v>
      </c>
      <c r="D47" s="239"/>
      <c r="E47" s="239"/>
      <c r="F47" s="186"/>
      <c r="G47" s="240"/>
    </row>
    <row r="48" spans="1:7" s="216" customFormat="1">
      <c r="A48" s="252" t="s">
        <v>797</v>
      </c>
      <c r="B48" s="253">
        <v>8.5</v>
      </c>
      <c r="C48" s="254" t="s">
        <v>798</v>
      </c>
      <c r="D48" s="241">
        <v>45413</v>
      </c>
      <c r="E48" s="214">
        <v>45413</v>
      </c>
      <c r="F48" s="215" t="s">
        <v>799</v>
      </c>
      <c r="G48" s="227"/>
    </row>
    <row r="49" spans="1:7" s="216" customFormat="1">
      <c r="A49" s="214" t="s">
        <v>800</v>
      </c>
      <c r="B49" s="213">
        <v>5</v>
      </c>
      <c r="C49" s="212" t="s">
        <v>801</v>
      </c>
      <c r="D49" s="241">
        <v>45413</v>
      </c>
      <c r="E49" s="214">
        <v>45413</v>
      </c>
      <c r="F49" s="215" t="s">
        <v>799</v>
      </c>
      <c r="G49" s="227"/>
    </row>
    <row r="50" spans="1:7" s="216" customFormat="1" ht="14.4" thickBot="1">
      <c r="A50" s="214" t="s">
        <v>802</v>
      </c>
      <c r="B50" s="213">
        <v>6</v>
      </c>
      <c r="C50" s="212" t="s">
        <v>803</v>
      </c>
      <c r="D50" s="241">
        <v>45413</v>
      </c>
      <c r="E50" s="214">
        <v>45413</v>
      </c>
      <c r="F50" s="215" t="s">
        <v>799</v>
      </c>
      <c r="G50" s="227"/>
    </row>
    <row r="51" spans="1:7" ht="16.2" thickBot="1">
      <c r="A51" s="264" t="s">
        <v>848</v>
      </c>
      <c r="B51" s="265"/>
      <c r="C51" s="267"/>
      <c r="D51" s="159"/>
      <c r="E51" s="159"/>
      <c r="F51" s="159"/>
      <c r="G51" s="160"/>
    </row>
    <row r="52" spans="1:7">
      <c r="A52" s="255" t="s">
        <v>134</v>
      </c>
      <c r="B52" s="250" t="s">
        <v>849</v>
      </c>
      <c r="C52" s="256" t="s">
        <v>135</v>
      </c>
      <c r="D52" s="165">
        <v>45121</v>
      </c>
      <c r="E52" s="165">
        <v>45170</v>
      </c>
      <c r="F52" s="167" t="s">
        <v>850</v>
      </c>
      <c r="G52" s="218" t="s">
        <v>711</v>
      </c>
    </row>
    <row r="53" spans="1:7" ht="15.75" customHeight="1">
      <c r="A53" s="165" t="s">
        <v>851</v>
      </c>
      <c r="B53" s="162" t="s">
        <v>849</v>
      </c>
      <c r="C53" s="219" t="s">
        <v>852</v>
      </c>
      <c r="D53" s="165">
        <v>45121</v>
      </c>
      <c r="E53" s="165">
        <v>45200</v>
      </c>
      <c r="F53" s="167" t="s">
        <v>850</v>
      </c>
      <c r="G53" s="218" t="s">
        <v>853</v>
      </c>
    </row>
    <row r="54" spans="1:7" ht="14.25" customHeight="1">
      <c r="A54" s="165" t="s">
        <v>854</v>
      </c>
      <c r="B54" s="162" t="s">
        <v>849</v>
      </c>
      <c r="C54" s="219" t="s">
        <v>855</v>
      </c>
      <c r="D54" s="165">
        <v>45121</v>
      </c>
      <c r="E54" s="165">
        <v>45231</v>
      </c>
      <c r="F54" s="167" t="s">
        <v>850</v>
      </c>
      <c r="G54" s="218" t="s">
        <v>856</v>
      </c>
    </row>
    <row r="55" spans="1:7" ht="15" customHeight="1">
      <c r="A55" s="165" t="s">
        <v>857</v>
      </c>
      <c r="B55" s="162" t="s">
        <v>849</v>
      </c>
      <c r="C55" s="219" t="s">
        <v>858</v>
      </c>
      <c r="D55" s="165">
        <v>45121</v>
      </c>
      <c r="E55" s="165">
        <v>45261</v>
      </c>
      <c r="F55" s="167" t="s">
        <v>850</v>
      </c>
      <c r="G55" s="218" t="s">
        <v>859</v>
      </c>
    </row>
    <row r="56" spans="1:7" ht="15.75" customHeight="1">
      <c r="A56" s="165" t="s">
        <v>860</v>
      </c>
      <c r="B56" s="162" t="s">
        <v>849</v>
      </c>
      <c r="C56" s="219" t="s">
        <v>861</v>
      </c>
      <c r="D56" s="165">
        <v>45121</v>
      </c>
      <c r="E56" s="165">
        <v>45231</v>
      </c>
      <c r="F56" s="167" t="s">
        <v>850</v>
      </c>
      <c r="G56" s="218" t="s">
        <v>862</v>
      </c>
    </row>
    <row r="57" spans="1:7" ht="15.75" customHeight="1">
      <c r="A57" s="165" t="s">
        <v>863</v>
      </c>
      <c r="B57" s="162" t="s">
        <v>849</v>
      </c>
      <c r="C57" s="219" t="s">
        <v>864</v>
      </c>
      <c r="D57" s="165">
        <v>45121</v>
      </c>
      <c r="E57" s="165">
        <v>45261</v>
      </c>
      <c r="F57" s="167" t="s">
        <v>850</v>
      </c>
      <c r="G57" s="218" t="s">
        <v>865</v>
      </c>
    </row>
    <row r="58" spans="1:7" ht="15" customHeight="1">
      <c r="A58" s="165" t="s">
        <v>866</v>
      </c>
      <c r="B58" s="162" t="s">
        <v>849</v>
      </c>
      <c r="C58" s="219" t="s">
        <v>867</v>
      </c>
      <c r="D58" s="165">
        <v>45121</v>
      </c>
      <c r="E58" s="165">
        <v>45261</v>
      </c>
      <c r="F58" s="167" t="s">
        <v>850</v>
      </c>
      <c r="G58" s="218" t="s">
        <v>868</v>
      </c>
    </row>
    <row r="59" spans="1:7" ht="18.75" customHeight="1">
      <c r="A59" s="165" t="s">
        <v>869</v>
      </c>
      <c r="B59" s="162" t="s">
        <v>849</v>
      </c>
      <c r="C59" s="219" t="s">
        <v>870</v>
      </c>
      <c r="D59" s="165">
        <v>45121</v>
      </c>
      <c r="E59" s="165">
        <v>45292</v>
      </c>
      <c r="F59" s="167" t="s">
        <v>850</v>
      </c>
      <c r="G59" s="218" t="s">
        <v>871</v>
      </c>
    </row>
    <row r="60" spans="1:7" ht="18.75" customHeight="1">
      <c r="A60" s="165" t="s">
        <v>872</v>
      </c>
      <c r="B60" s="162" t="s">
        <v>849</v>
      </c>
      <c r="C60" s="219" t="s">
        <v>873</v>
      </c>
      <c r="D60" s="165">
        <v>45121</v>
      </c>
      <c r="E60" s="165">
        <v>45292</v>
      </c>
      <c r="F60" s="167" t="s">
        <v>850</v>
      </c>
      <c r="G60" s="218" t="s">
        <v>874</v>
      </c>
    </row>
    <row r="61" spans="1:7" ht="18.75" customHeight="1">
      <c r="A61" s="165" t="s">
        <v>875</v>
      </c>
      <c r="B61" s="162" t="s">
        <v>849</v>
      </c>
      <c r="C61" s="219" t="s">
        <v>876</v>
      </c>
      <c r="D61" s="165">
        <v>45121</v>
      </c>
      <c r="E61" s="165">
        <v>45352</v>
      </c>
      <c r="F61" s="167" t="s">
        <v>850</v>
      </c>
      <c r="G61" s="218" t="s">
        <v>877</v>
      </c>
    </row>
    <row r="62" spans="1:7" ht="15.75" customHeight="1">
      <c r="A62" s="165" t="s">
        <v>878</v>
      </c>
      <c r="B62" s="162" t="s">
        <v>849</v>
      </c>
      <c r="C62" s="219" t="s">
        <v>879</v>
      </c>
      <c r="D62" s="165">
        <v>45121</v>
      </c>
      <c r="E62" s="165">
        <v>45383</v>
      </c>
      <c r="F62" s="167" t="s">
        <v>850</v>
      </c>
      <c r="G62" s="218" t="s">
        <v>880</v>
      </c>
    </row>
    <row r="63" spans="1:7" ht="14.25" customHeight="1">
      <c r="A63" s="165" t="s">
        <v>881</v>
      </c>
      <c r="B63" s="162" t="s">
        <v>849</v>
      </c>
      <c r="C63" s="219" t="s">
        <v>882</v>
      </c>
      <c r="D63" s="165">
        <v>45121</v>
      </c>
      <c r="E63" s="165">
        <v>45444</v>
      </c>
      <c r="F63" s="167" t="s">
        <v>850</v>
      </c>
      <c r="G63" s="218" t="s">
        <v>883</v>
      </c>
    </row>
    <row r="64" spans="1:7" ht="19.5" customHeight="1">
      <c r="A64" s="165" t="s">
        <v>884</v>
      </c>
      <c r="B64" s="162" t="s">
        <v>849</v>
      </c>
      <c r="C64" s="219" t="s">
        <v>885</v>
      </c>
      <c r="D64" s="165">
        <v>45121</v>
      </c>
      <c r="E64" s="165">
        <v>45536</v>
      </c>
      <c r="F64" s="167" t="s">
        <v>850</v>
      </c>
      <c r="G64" s="218" t="s">
        <v>886</v>
      </c>
    </row>
    <row r="65" spans="1:7">
      <c r="A65" s="165" t="s">
        <v>887</v>
      </c>
      <c r="B65" s="162" t="s">
        <v>849</v>
      </c>
      <c r="C65" s="219" t="s">
        <v>888</v>
      </c>
      <c r="D65" s="165">
        <v>45121</v>
      </c>
      <c r="E65" s="165">
        <v>45658</v>
      </c>
      <c r="F65" s="167" t="s">
        <v>850</v>
      </c>
      <c r="G65" s="218" t="s">
        <v>711</v>
      </c>
    </row>
    <row r="66" spans="1:7">
      <c r="A66" s="165" t="s">
        <v>889</v>
      </c>
      <c r="B66" s="162" t="s">
        <v>849</v>
      </c>
      <c r="C66" s="219" t="s">
        <v>890</v>
      </c>
      <c r="D66" s="165">
        <v>45121</v>
      </c>
      <c r="E66" s="165" t="s">
        <v>891</v>
      </c>
      <c r="F66" s="167" t="s">
        <v>850</v>
      </c>
      <c r="G66" s="218" t="s">
        <v>711</v>
      </c>
    </row>
    <row r="67" spans="1:7">
      <c r="A67" s="165" t="s">
        <v>892</v>
      </c>
      <c r="B67" s="162" t="s">
        <v>849</v>
      </c>
      <c r="C67" s="219" t="s">
        <v>893</v>
      </c>
      <c r="D67" s="165">
        <v>45121</v>
      </c>
      <c r="E67" s="165" t="s">
        <v>891</v>
      </c>
      <c r="F67" s="167" t="s">
        <v>850</v>
      </c>
      <c r="G67" s="218" t="s">
        <v>711</v>
      </c>
    </row>
    <row r="68" spans="1:7">
      <c r="A68" s="165" t="s">
        <v>894</v>
      </c>
      <c r="B68" s="162" t="s">
        <v>849</v>
      </c>
      <c r="C68" s="219" t="s">
        <v>895</v>
      </c>
      <c r="D68" s="165"/>
      <c r="E68" s="165"/>
      <c r="F68" s="167"/>
      <c r="G68" s="220" t="s">
        <v>896</v>
      </c>
    </row>
    <row r="69" spans="1:7">
      <c r="A69" s="165" t="s">
        <v>897</v>
      </c>
      <c r="B69" s="162" t="s">
        <v>849</v>
      </c>
      <c r="C69" s="219" t="s">
        <v>898</v>
      </c>
      <c r="D69" s="165"/>
      <c r="E69" s="165"/>
      <c r="F69" s="167"/>
      <c r="G69" s="220" t="s">
        <v>899</v>
      </c>
    </row>
    <row r="70" spans="1:7">
      <c r="A70" s="165" t="s">
        <v>900</v>
      </c>
      <c r="B70" s="162" t="s">
        <v>849</v>
      </c>
      <c r="C70" s="221" t="s">
        <v>901</v>
      </c>
      <c r="D70" s="165"/>
      <c r="E70" s="165"/>
      <c r="F70" s="167"/>
      <c r="G70" s="220" t="s">
        <v>902</v>
      </c>
    </row>
    <row r="71" spans="1:7">
      <c r="A71" s="165" t="s">
        <v>903</v>
      </c>
      <c r="B71" s="162" t="s">
        <v>849</v>
      </c>
      <c r="C71" s="221" t="s">
        <v>904</v>
      </c>
      <c r="D71" s="165"/>
      <c r="E71" s="165"/>
      <c r="F71" s="167"/>
      <c r="G71" s="220" t="s">
        <v>905</v>
      </c>
    </row>
    <row r="72" spans="1:7">
      <c r="A72" s="165" t="s">
        <v>906</v>
      </c>
      <c r="B72" s="162" t="s">
        <v>849</v>
      </c>
      <c r="C72" s="221" t="s">
        <v>907</v>
      </c>
      <c r="D72" s="165"/>
      <c r="E72" s="165"/>
      <c r="F72" s="167"/>
      <c r="G72" s="220" t="s">
        <v>908</v>
      </c>
    </row>
    <row r="73" spans="1:7">
      <c r="A73" s="165" t="s">
        <v>909</v>
      </c>
      <c r="B73" s="162" t="s">
        <v>849</v>
      </c>
      <c r="C73" s="221" t="s">
        <v>910</v>
      </c>
      <c r="D73" s="165"/>
      <c r="E73" s="165"/>
      <c r="F73" s="167"/>
      <c r="G73" s="220" t="s">
        <v>911</v>
      </c>
    </row>
    <row r="74" spans="1:7">
      <c r="A74" s="165" t="s">
        <v>912</v>
      </c>
      <c r="B74" s="162" t="s">
        <v>849</v>
      </c>
      <c r="C74" s="221" t="s">
        <v>913</v>
      </c>
      <c r="D74" s="165"/>
      <c r="E74" s="165"/>
      <c r="F74" s="167"/>
      <c r="G74" s="220" t="s">
        <v>914</v>
      </c>
    </row>
    <row r="75" spans="1:7">
      <c r="A75" s="165" t="s">
        <v>915</v>
      </c>
      <c r="B75" s="162" t="s">
        <v>849</v>
      </c>
      <c r="C75" s="221" t="s">
        <v>916</v>
      </c>
      <c r="D75" s="165"/>
      <c r="E75" s="165"/>
      <c r="F75" s="167"/>
      <c r="G75" s="220" t="s">
        <v>917</v>
      </c>
    </row>
    <row r="76" spans="1:7">
      <c r="A76" s="165" t="s">
        <v>918</v>
      </c>
      <c r="B76" s="162" t="s">
        <v>849</v>
      </c>
      <c r="C76" s="221" t="s">
        <v>919</v>
      </c>
      <c r="D76" s="165"/>
      <c r="E76" s="165"/>
      <c r="F76" s="167"/>
      <c r="G76" s="220" t="s">
        <v>920</v>
      </c>
    </row>
    <row r="77" spans="1:7">
      <c r="A77" s="165" t="s">
        <v>921</v>
      </c>
      <c r="B77" s="162" t="s">
        <v>849</v>
      </c>
      <c r="C77" s="221" t="s">
        <v>922</v>
      </c>
      <c r="D77" s="165"/>
      <c r="E77" s="165"/>
      <c r="F77" s="167"/>
      <c r="G77" s="220" t="s">
        <v>923</v>
      </c>
    </row>
    <row r="78" spans="1:7">
      <c r="A78" s="165" t="s">
        <v>924</v>
      </c>
      <c r="B78" s="162" t="s">
        <v>849</v>
      </c>
      <c r="C78" s="219" t="s">
        <v>925</v>
      </c>
      <c r="D78" s="165"/>
      <c r="E78" s="165"/>
      <c r="F78" s="167"/>
      <c r="G78" s="220" t="s">
        <v>926</v>
      </c>
    </row>
    <row r="79" spans="1:7">
      <c r="A79" s="165" t="s">
        <v>927</v>
      </c>
      <c r="B79" s="162" t="s">
        <v>849</v>
      </c>
      <c r="C79" s="219" t="s">
        <v>928</v>
      </c>
      <c r="D79" s="165"/>
      <c r="E79" s="165"/>
      <c r="F79" s="167"/>
      <c r="G79" s="220" t="s">
        <v>929</v>
      </c>
    </row>
    <row r="80" spans="1:7">
      <c r="A80" s="165" t="s">
        <v>930</v>
      </c>
      <c r="B80" s="162" t="s">
        <v>849</v>
      </c>
      <c r="C80" s="219" t="s">
        <v>931</v>
      </c>
      <c r="D80" s="165"/>
      <c r="E80" s="165"/>
      <c r="F80" s="167"/>
      <c r="G80" s="220" t="s">
        <v>932</v>
      </c>
    </row>
    <row r="81" spans="1:7">
      <c r="A81" s="165" t="s">
        <v>933</v>
      </c>
      <c r="B81" s="162" t="s">
        <v>849</v>
      </c>
      <c r="C81" s="219" t="s">
        <v>934</v>
      </c>
      <c r="D81" s="165"/>
      <c r="E81" s="165"/>
      <c r="F81" s="167"/>
      <c r="G81" s="220" t="s">
        <v>935</v>
      </c>
    </row>
    <row r="82" spans="1:7">
      <c r="A82" s="165" t="s">
        <v>936</v>
      </c>
      <c r="B82" s="162" t="s">
        <v>849</v>
      </c>
      <c r="C82" s="219" t="s">
        <v>937</v>
      </c>
      <c r="D82" s="165"/>
      <c r="E82" s="165"/>
      <c r="F82" s="167"/>
      <c r="G82" s="218"/>
    </row>
    <row r="83" spans="1:7">
      <c r="A83" s="165" t="s">
        <v>938</v>
      </c>
      <c r="B83" s="162" t="s">
        <v>849</v>
      </c>
      <c r="C83" s="219" t="s">
        <v>939</v>
      </c>
      <c r="D83" s="165"/>
      <c r="E83" s="165"/>
      <c r="F83" s="167"/>
      <c r="G83" s="218"/>
    </row>
    <row r="84" spans="1:7">
      <c r="A84" s="165" t="s">
        <v>940</v>
      </c>
      <c r="B84" s="162" t="s">
        <v>849</v>
      </c>
      <c r="C84" s="219" t="s">
        <v>941</v>
      </c>
      <c r="D84" s="165"/>
      <c r="E84" s="165"/>
      <c r="F84" s="167"/>
      <c r="G84" s="220" t="s">
        <v>942</v>
      </c>
    </row>
    <row r="85" spans="1:7">
      <c r="A85" s="165" t="s">
        <v>943</v>
      </c>
      <c r="B85" s="162" t="s">
        <v>849</v>
      </c>
      <c r="C85" s="219" t="s">
        <v>944</v>
      </c>
      <c r="D85" s="165"/>
      <c r="E85" s="165"/>
      <c r="F85" s="167"/>
      <c r="G85" s="220" t="s">
        <v>945</v>
      </c>
    </row>
    <row r="86" spans="1:7">
      <c r="A86" s="165" t="s">
        <v>946</v>
      </c>
      <c r="B86" s="162" t="s">
        <v>849</v>
      </c>
      <c r="C86" s="219" t="s">
        <v>947</v>
      </c>
      <c r="D86" s="165"/>
      <c r="E86" s="165"/>
      <c r="F86" s="167"/>
      <c r="G86" s="220" t="s">
        <v>948</v>
      </c>
    </row>
    <row r="87" spans="1:7">
      <c r="A87" s="165" t="s">
        <v>949</v>
      </c>
      <c r="B87" s="162" t="s">
        <v>849</v>
      </c>
      <c r="C87" s="219" t="s">
        <v>950</v>
      </c>
      <c r="D87" s="165"/>
      <c r="E87" s="165"/>
      <c r="F87" s="167"/>
      <c r="G87" s="220" t="s">
        <v>951</v>
      </c>
    </row>
    <row r="88" spans="1:7">
      <c r="A88" s="165" t="s">
        <v>952</v>
      </c>
      <c r="B88" s="162" t="s">
        <v>849</v>
      </c>
      <c r="C88" s="219" t="s">
        <v>953</v>
      </c>
      <c r="D88" s="165"/>
      <c r="E88" s="165"/>
      <c r="F88" s="167"/>
      <c r="G88" s="220" t="s">
        <v>954</v>
      </c>
    </row>
    <row r="89" spans="1:7">
      <c r="A89" s="165" t="s">
        <v>955</v>
      </c>
      <c r="B89" s="162" t="s">
        <v>849</v>
      </c>
      <c r="C89" s="219" t="s">
        <v>956</v>
      </c>
      <c r="D89" s="165"/>
      <c r="E89" s="165"/>
      <c r="F89" s="167"/>
      <c r="G89" s="220" t="s">
        <v>957</v>
      </c>
    </row>
    <row r="90" spans="1:7">
      <c r="A90" s="165" t="s">
        <v>958</v>
      </c>
      <c r="B90" s="162" t="s">
        <v>849</v>
      </c>
      <c r="C90" s="219" t="s">
        <v>959</v>
      </c>
      <c r="D90" s="165"/>
      <c r="E90" s="165"/>
      <c r="F90" s="167"/>
      <c r="G90" s="220" t="s">
        <v>960</v>
      </c>
    </row>
    <row r="91" spans="1:7">
      <c r="A91" s="165" t="s">
        <v>961</v>
      </c>
      <c r="B91" s="162" t="s">
        <v>849</v>
      </c>
      <c r="C91" s="219" t="s">
        <v>962</v>
      </c>
      <c r="D91" s="165"/>
      <c r="E91" s="165"/>
      <c r="F91" s="167"/>
      <c r="G91" s="220" t="s">
        <v>963</v>
      </c>
    </row>
    <row r="92" spans="1:7">
      <c r="A92" s="165" t="s">
        <v>964</v>
      </c>
      <c r="B92" s="162" t="s">
        <v>849</v>
      </c>
      <c r="C92" s="219" t="s">
        <v>965</v>
      </c>
      <c r="D92" s="165"/>
      <c r="E92" s="165"/>
      <c r="F92" s="167"/>
      <c r="G92" s="218"/>
    </row>
    <row r="93" spans="1:7">
      <c r="A93" s="165" t="s">
        <v>707</v>
      </c>
      <c r="B93" s="162" t="s">
        <v>849</v>
      </c>
      <c r="C93" s="219" t="s">
        <v>966</v>
      </c>
      <c r="D93" s="165"/>
      <c r="E93" s="165"/>
      <c r="F93" s="167"/>
      <c r="G93" s="220" t="s">
        <v>967</v>
      </c>
    </row>
    <row r="94" spans="1:7">
      <c r="A94" s="165" t="s">
        <v>968</v>
      </c>
      <c r="B94" s="162" t="s">
        <v>849</v>
      </c>
      <c r="C94" s="219" t="s">
        <v>969</v>
      </c>
      <c r="D94" s="165"/>
      <c r="E94" s="165"/>
      <c r="F94" s="167"/>
      <c r="G94" s="220" t="s">
        <v>967</v>
      </c>
    </row>
    <row r="95" spans="1:7">
      <c r="A95" s="165" t="s">
        <v>970</v>
      </c>
      <c r="B95" s="162" t="s">
        <v>849</v>
      </c>
      <c r="C95" s="219" t="s">
        <v>971</v>
      </c>
      <c r="D95" s="165"/>
      <c r="E95" s="165"/>
      <c r="F95" s="167"/>
      <c r="G95" s="220" t="s">
        <v>972</v>
      </c>
    </row>
    <row r="96" spans="1:7">
      <c r="A96" s="165" t="s">
        <v>973</v>
      </c>
      <c r="B96" s="162" t="s">
        <v>849</v>
      </c>
      <c r="C96" s="219" t="s">
        <v>974</v>
      </c>
      <c r="D96" s="165"/>
      <c r="E96" s="165"/>
      <c r="F96" s="167"/>
      <c r="G96" s="220" t="s">
        <v>975</v>
      </c>
    </row>
    <row r="97" spans="1:7">
      <c r="A97" s="165" t="s">
        <v>976</v>
      </c>
      <c r="B97" s="162" t="s">
        <v>849</v>
      </c>
      <c r="C97" s="219" t="s">
        <v>977</v>
      </c>
      <c r="D97" s="165"/>
      <c r="E97" s="165"/>
      <c r="F97" s="167"/>
      <c r="G97" s="220" t="s">
        <v>978</v>
      </c>
    </row>
    <row r="98" spans="1:7">
      <c r="A98" s="165" t="s">
        <v>979</v>
      </c>
      <c r="B98" s="162" t="s">
        <v>849</v>
      </c>
      <c r="C98" s="219" t="s">
        <v>980</v>
      </c>
      <c r="D98" s="165"/>
      <c r="E98" s="165"/>
      <c r="F98" s="167"/>
      <c r="G98" s="220" t="s">
        <v>981</v>
      </c>
    </row>
    <row r="99" spans="1:7">
      <c r="A99" s="165" t="s">
        <v>982</v>
      </c>
      <c r="B99" s="162" t="s">
        <v>849</v>
      </c>
      <c r="C99" s="219" t="s">
        <v>983</v>
      </c>
      <c r="D99" s="165"/>
      <c r="E99" s="165"/>
      <c r="F99" s="167"/>
      <c r="G99" s="218"/>
    </row>
    <row r="100" spans="1:7">
      <c r="A100" s="165" t="s">
        <v>984</v>
      </c>
      <c r="B100" s="162" t="s">
        <v>849</v>
      </c>
      <c r="C100" s="219" t="s">
        <v>985</v>
      </c>
      <c r="D100" s="165"/>
      <c r="E100" s="165"/>
      <c r="F100" s="167"/>
      <c r="G100" s="220" t="s">
        <v>986</v>
      </c>
    </row>
    <row r="101" spans="1:7">
      <c r="A101" s="165" t="s">
        <v>987</v>
      </c>
      <c r="B101" s="162" t="s">
        <v>849</v>
      </c>
      <c r="C101" s="219" t="s">
        <v>988</v>
      </c>
      <c r="D101" s="165"/>
      <c r="E101" s="165"/>
      <c r="F101" s="167"/>
      <c r="G101" s="220" t="s">
        <v>989</v>
      </c>
    </row>
    <row r="102" spans="1:7">
      <c r="A102" s="165" t="s">
        <v>990</v>
      </c>
      <c r="B102" s="162" t="s">
        <v>849</v>
      </c>
      <c r="C102" s="219" t="s">
        <v>991</v>
      </c>
      <c r="D102" s="165"/>
      <c r="E102" s="165"/>
      <c r="F102" s="167"/>
      <c r="G102" s="220" t="s">
        <v>992</v>
      </c>
    </row>
    <row r="103" spans="1:7">
      <c r="A103" s="165" t="s">
        <v>993</v>
      </c>
      <c r="B103" s="162" t="s">
        <v>849</v>
      </c>
      <c r="C103" s="219" t="s">
        <v>994</v>
      </c>
      <c r="D103" s="165"/>
      <c r="E103" s="165"/>
      <c r="F103" s="167"/>
      <c r="G103" s="220" t="s">
        <v>995</v>
      </c>
    </row>
    <row r="104" spans="1:7">
      <c r="A104" s="165" t="s">
        <v>996</v>
      </c>
      <c r="B104" s="162" t="s">
        <v>849</v>
      </c>
      <c r="C104" s="219" t="s">
        <v>997</v>
      </c>
      <c r="D104" s="165"/>
      <c r="E104" s="165"/>
      <c r="F104" s="167"/>
      <c r="G104" s="220" t="s">
        <v>998</v>
      </c>
    </row>
    <row r="105" spans="1:7">
      <c r="A105" s="165" t="s">
        <v>999</v>
      </c>
      <c r="B105" s="162" t="s">
        <v>849</v>
      </c>
      <c r="C105" s="219" t="s">
        <v>1000</v>
      </c>
      <c r="D105" s="165"/>
      <c r="E105" s="165"/>
      <c r="F105" s="167"/>
      <c r="G105" s="220" t="s">
        <v>1001</v>
      </c>
    </row>
    <row r="106" spans="1:7">
      <c r="A106" s="165" t="s">
        <v>1002</v>
      </c>
      <c r="B106" s="162" t="s">
        <v>849</v>
      </c>
      <c r="C106" s="219" t="s">
        <v>1003</v>
      </c>
      <c r="D106" s="165"/>
      <c r="E106" s="165"/>
      <c r="F106" s="167"/>
      <c r="G106" s="220" t="s">
        <v>1004</v>
      </c>
    </row>
    <row r="107" spans="1:7">
      <c r="A107" s="165" t="s">
        <v>1005</v>
      </c>
      <c r="B107" s="162" t="s">
        <v>849</v>
      </c>
      <c r="C107" s="219" t="s">
        <v>1006</v>
      </c>
      <c r="D107" s="165"/>
      <c r="E107" s="165"/>
      <c r="F107" s="167"/>
      <c r="G107" s="220" t="s">
        <v>1007</v>
      </c>
    </row>
    <row r="108" spans="1:7">
      <c r="A108" s="165" t="s">
        <v>1008</v>
      </c>
      <c r="B108" s="162" t="s">
        <v>849</v>
      </c>
      <c r="C108" s="219" t="s">
        <v>1009</v>
      </c>
      <c r="D108" s="165"/>
      <c r="E108" s="165"/>
      <c r="F108" s="167"/>
      <c r="G108" s="218"/>
    </row>
    <row r="109" spans="1:7">
      <c r="A109" s="165" t="s">
        <v>1010</v>
      </c>
      <c r="B109" s="162" t="s">
        <v>849</v>
      </c>
      <c r="C109" s="219" t="s">
        <v>1011</v>
      </c>
      <c r="D109" s="165"/>
      <c r="E109" s="165"/>
      <c r="F109" s="167"/>
      <c r="G109" s="218"/>
    </row>
    <row r="110" spans="1:7">
      <c r="A110" s="165" t="s">
        <v>1012</v>
      </c>
      <c r="B110" s="162" t="s">
        <v>849</v>
      </c>
      <c r="C110" s="219" t="s">
        <v>1013</v>
      </c>
      <c r="D110" s="165"/>
      <c r="E110" s="165"/>
      <c r="F110" s="167"/>
      <c r="G110" s="220" t="s">
        <v>1014</v>
      </c>
    </row>
    <row r="111" spans="1:7">
      <c r="A111" s="165" t="s">
        <v>1015</v>
      </c>
      <c r="B111" s="162" t="s">
        <v>849</v>
      </c>
      <c r="C111" s="219" t="s">
        <v>1016</v>
      </c>
      <c r="D111" s="165"/>
      <c r="E111" s="165"/>
      <c r="F111" s="167"/>
      <c r="G111" s="220" t="s">
        <v>1017</v>
      </c>
    </row>
    <row r="112" spans="1:7">
      <c r="A112" s="165" t="s">
        <v>1018</v>
      </c>
      <c r="B112" s="162" t="s">
        <v>849</v>
      </c>
      <c r="C112" s="219" t="s">
        <v>1019</v>
      </c>
      <c r="D112" s="165"/>
      <c r="E112" s="165"/>
      <c r="F112" s="167"/>
      <c r="G112" s="220" t="s">
        <v>1020</v>
      </c>
    </row>
    <row r="113" spans="1:7">
      <c r="A113" s="165" t="s">
        <v>1021</v>
      </c>
      <c r="B113" s="162" t="s">
        <v>849</v>
      </c>
      <c r="C113" s="219" t="s">
        <v>1022</v>
      </c>
      <c r="D113" s="165"/>
      <c r="E113" s="165"/>
      <c r="F113" s="167"/>
      <c r="G113" s="220" t="s">
        <v>1020</v>
      </c>
    </row>
    <row r="114" spans="1:7">
      <c r="A114" s="165" t="s">
        <v>1023</v>
      </c>
      <c r="B114" s="162" t="s">
        <v>849</v>
      </c>
      <c r="C114" s="219" t="s">
        <v>1024</v>
      </c>
      <c r="D114" s="165"/>
      <c r="E114" s="165"/>
      <c r="F114" s="167"/>
      <c r="G114" s="220" t="s">
        <v>1025</v>
      </c>
    </row>
    <row r="115" spans="1:7">
      <c r="A115" s="165" t="s">
        <v>1026</v>
      </c>
      <c r="B115" s="162" t="s">
        <v>849</v>
      </c>
      <c r="C115" s="219" t="s">
        <v>1027</v>
      </c>
      <c r="D115" s="165"/>
      <c r="E115" s="165"/>
      <c r="F115" s="167"/>
      <c r="G115" s="220" t="s">
        <v>1028</v>
      </c>
    </row>
    <row r="116" spans="1:7">
      <c r="A116" s="165" t="s">
        <v>1029</v>
      </c>
      <c r="B116" s="162" t="s">
        <v>849</v>
      </c>
      <c r="C116" s="219" t="s">
        <v>1030</v>
      </c>
      <c r="D116" s="165"/>
      <c r="E116" s="165"/>
      <c r="F116" s="167"/>
      <c r="G116" s="220" t="s">
        <v>1031</v>
      </c>
    </row>
    <row r="117" spans="1:7">
      <c r="A117" s="165" t="s">
        <v>1032</v>
      </c>
      <c r="B117" s="162" t="s">
        <v>849</v>
      </c>
      <c r="C117" s="219" t="s">
        <v>1033</v>
      </c>
      <c r="D117" s="165"/>
      <c r="E117" s="165"/>
      <c r="F117" s="167"/>
      <c r="G117" s="220" t="s">
        <v>1031</v>
      </c>
    </row>
    <row r="118" spans="1:7">
      <c r="A118" s="165" t="s">
        <v>1034</v>
      </c>
      <c r="B118" s="162" t="s">
        <v>849</v>
      </c>
      <c r="C118" s="219" t="s">
        <v>1035</v>
      </c>
      <c r="D118" s="165"/>
      <c r="E118" s="165"/>
      <c r="F118" s="167"/>
      <c r="G118" s="220" t="s">
        <v>1036</v>
      </c>
    </row>
    <row r="119" spans="1:7">
      <c r="A119" s="165" t="s">
        <v>1037</v>
      </c>
      <c r="B119" s="162" t="s">
        <v>849</v>
      </c>
      <c r="C119" s="219" t="s">
        <v>1038</v>
      </c>
      <c r="D119" s="165"/>
      <c r="E119" s="165"/>
      <c r="F119" s="167"/>
      <c r="G119" s="220" t="s">
        <v>1039</v>
      </c>
    </row>
    <row r="120" spans="1:7">
      <c r="A120" s="165" t="s">
        <v>1040</v>
      </c>
      <c r="B120" s="162" t="s">
        <v>849</v>
      </c>
      <c r="C120" s="219" t="s">
        <v>1041</v>
      </c>
      <c r="D120" s="165"/>
      <c r="E120" s="165"/>
      <c r="F120" s="167"/>
      <c r="G120" s="220" t="s">
        <v>1042</v>
      </c>
    </row>
    <row r="121" spans="1:7">
      <c r="A121" s="165" t="s">
        <v>1043</v>
      </c>
      <c r="B121" s="162" t="s">
        <v>849</v>
      </c>
      <c r="C121" s="219" t="s">
        <v>1044</v>
      </c>
      <c r="D121" s="165"/>
      <c r="E121" s="165"/>
      <c r="F121" s="167"/>
      <c r="G121" s="220" t="s">
        <v>1045</v>
      </c>
    </row>
    <row r="122" spans="1:7">
      <c r="A122" s="165" t="s">
        <v>1046</v>
      </c>
      <c r="B122" s="162" t="s">
        <v>849</v>
      </c>
      <c r="C122" s="219" t="s">
        <v>1047</v>
      </c>
      <c r="D122" s="165"/>
      <c r="E122" s="165"/>
      <c r="F122" s="167"/>
      <c r="G122" s="220" t="s">
        <v>1048</v>
      </c>
    </row>
    <row r="123" spans="1:7">
      <c r="A123" s="165" t="s">
        <v>1049</v>
      </c>
      <c r="B123" s="162" t="s">
        <v>849</v>
      </c>
      <c r="C123" s="219" t="s">
        <v>1050</v>
      </c>
      <c r="D123" s="165"/>
      <c r="E123" s="165"/>
      <c r="F123" s="167"/>
      <c r="G123" s="220" t="s">
        <v>1051</v>
      </c>
    </row>
    <row r="124" spans="1:7">
      <c r="A124" s="165" t="s">
        <v>1052</v>
      </c>
      <c r="B124" s="162" t="s">
        <v>849</v>
      </c>
      <c r="C124" s="219" t="s">
        <v>1053</v>
      </c>
      <c r="D124" s="165"/>
      <c r="E124" s="165"/>
      <c r="F124" s="167"/>
      <c r="G124" s="220" t="s">
        <v>1054</v>
      </c>
    </row>
    <row r="125" spans="1:7">
      <c r="A125" s="165" t="s">
        <v>1055</v>
      </c>
      <c r="B125" s="162" t="s">
        <v>849</v>
      </c>
      <c r="C125" s="219" t="s">
        <v>1056</v>
      </c>
      <c r="D125" s="165"/>
      <c r="E125" s="165"/>
      <c r="F125" s="167"/>
      <c r="G125" s="220" t="s">
        <v>1057</v>
      </c>
    </row>
    <row r="126" spans="1:7">
      <c r="A126" s="165" t="s">
        <v>1058</v>
      </c>
      <c r="B126" s="162" t="s">
        <v>849</v>
      </c>
      <c r="C126" s="219" t="s">
        <v>1059</v>
      </c>
      <c r="D126" s="165"/>
      <c r="E126" s="165"/>
      <c r="F126" s="167"/>
      <c r="G126" s="220" t="s">
        <v>1060</v>
      </c>
    </row>
    <row r="127" spans="1:7">
      <c r="A127" s="165" t="s">
        <v>1061</v>
      </c>
      <c r="B127" s="162" t="s">
        <v>849</v>
      </c>
      <c r="C127" s="219" t="s">
        <v>1062</v>
      </c>
      <c r="D127" s="165"/>
      <c r="E127" s="165"/>
      <c r="F127" s="167"/>
      <c r="G127" s="220" t="s">
        <v>1063</v>
      </c>
    </row>
    <row r="128" spans="1:7">
      <c r="A128" s="165" t="s">
        <v>1064</v>
      </c>
      <c r="B128" s="162" t="s">
        <v>849</v>
      </c>
      <c r="C128" s="219" t="s">
        <v>1065</v>
      </c>
      <c r="D128" s="165"/>
      <c r="E128" s="165"/>
      <c r="F128" s="167"/>
      <c r="G128" s="220" t="s">
        <v>1066</v>
      </c>
    </row>
    <row r="129" spans="1:7">
      <c r="A129" s="165" t="s">
        <v>1067</v>
      </c>
      <c r="B129" s="162" t="s">
        <v>849</v>
      </c>
      <c r="C129" s="219" t="s">
        <v>1068</v>
      </c>
      <c r="D129" s="165"/>
      <c r="E129" s="165"/>
      <c r="F129" s="167"/>
      <c r="G129" s="220" t="s">
        <v>1069</v>
      </c>
    </row>
    <row r="130" spans="1:7">
      <c r="A130" s="165" t="s">
        <v>1070</v>
      </c>
      <c r="B130" s="162" t="s">
        <v>849</v>
      </c>
      <c r="C130" s="219" t="s">
        <v>1071</v>
      </c>
      <c r="D130" s="165"/>
      <c r="E130" s="165"/>
      <c r="F130" s="167"/>
      <c r="G130" s="220" t="s">
        <v>1072</v>
      </c>
    </row>
    <row r="131" spans="1:7">
      <c r="A131" s="165" t="s">
        <v>1073</v>
      </c>
      <c r="B131" s="162" t="s">
        <v>849</v>
      </c>
      <c r="C131" s="219" t="s">
        <v>1074</v>
      </c>
      <c r="D131" s="165"/>
      <c r="E131" s="165"/>
      <c r="F131" s="167"/>
      <c r="G131" s="220" t="s">
        <v>1075</v>
      </c>
    </row>
    <row r="132" spans="1:7">
      <c r="A132" s="165" t="s">
        <v>1076</v>
      </c>
      <c r="B132" s="162" t="s">
        <v>849</v>
      </c>
      <c r="C132" s="219" t="s">
        <v>1077</v>
      </c>
      <c r="D132" s="165"/>
      <c r="E132" s="165"/>
      <c r="F132" s="167"/>
      <c r="G132" s="220" t="s">
        <v>1078</v>
      </c>
    </row>
    <row r="133" spans="1:7">
      <c r="A133" s="165" t="s">
        <v>1079</v>
      </c>
      <c r="B133" s="162" t="s">
        <v>849</v>
      </c>
      <c r="C133" s="219" t="s">
        <v>1080</v>
      </c>
      <c r="D133" s="165"/>
      <c r="E133" s="165"/>
      <c r="F133" s="167"/>
      <c r="G133" s="220" t="s">
        <v>1081</v>
      </c>
    </row>
    <row r="134" spans="1:7">
      <c r="A134" s="165" t="s">
        <v>1082</v>
      </c>
      <c r="B134" s="162" t="s">
        <v>849</v>
      </c>
      <c r="C134" s="219" t="s">
        <v>1083</v>
      </c>
      <c r="D134" s="165"/>
      <c r="E134" s="165"/>
      <c r="F134" s="167"/>
      <c r="G134" s="220" t="s">
        <v>1084</v>
      </c>
    </row>
    <row r="135" spans="1:7">
      <c r="A135" s="165" t="s">
        <v>708</v>
      </c>
      <c r="B135" s="162" t="s">
        <v>849</v>
      </c>
      <c r="C135" s="219" t="s">
        <v>1085</v>
      </c>
      <c r="D135" s="165"/>
      <c r="E135" s="165"/>
      <c r="F135" s="167"/>
      <c r="G135" s="218"/>
    </row>
    <row r="136" spans="1:7">
      <c r="A136" s="165" t="s">
        <v>704</v>
      </c>
      <c r="B136" s="162" t="s">
        <v>849</v>
      </c>
      <c r="C136" s="219" t="s">
        <v>1086</v>
      </c>
      <c r="D136" s="165"/>
      <c r="E136" s="165"/>
      <c r="F136" s="167"/>
      <c r="G136" s="220" t="s">
        <v>1087</v>
      </c>
    </row>
    <row r="137" spans="1:7">
      <c r="A137" s="165" t="s">
        <v>1088</v>
      </c>
      <c r="B137" s="162" t="s">
        <v>849</v>
      </c>
      <c r="C137" s="219" t="s">
        <v>1089</v>
      </c>
      <c r="D137" s="165"/>
      <c r="E137" s="165"/>
      <c r="F137" s="167"/>
      <c r="G137" s="220" t="s">
        <v>1090</v>
      </c>
    </row>
    <row r="138" spans="1:7">
      <c r="A138" s="165" t="s">
        <v>1091</v>
      </c>
      <c r="B138" s="162" t="s">
        <v>849</v>
      </c>
      <c r="C138" s="219" t="s">
        <v>1092</v>
      </c>
      <c r="D138" s="165"/>
      <c r="E138" s="165"/>
      <c r="F138" s="167"/>
      <c r="G138" s="220" t="s">
        <v>1090</v>
      </c>
    </row>
    <row r="139" spans="1:7">
      <c r="A139" s="165" t="s">
        <v>1093</v>
      </c>
      <c r="B139" s="162" t="s">
        <v>849</v>
      </c>
      <c r="C139" s="219" t="s">
        <v>1094</v>
      </c>
      <c r="D139" s="165"/>
      <c r="E139" s="165"/>
      <c r="F139" s="167"/>
      <c r="G139" s="220" t="s">
        <v>1095</v>
      </c>
    </row>
    <row r="140" spans="1:7">
      <c r="A140" s="165" t="s">
        <v>1096</v>
      </c>
      <c r="B140" s="162" t="s">
        <v>849</v>
      </c>
      <c r="C140" s="219" t="s">
        <v>1097</v>
      </c>
      <c r="D140" s="165"/>
      <c r="E140" s="165"/>
      <c r="F140" s="167"/>
      <c r="G140" s="220" t="s">
        <v>1098</v>
      </c>
    </row>
    <row r="141" spans="1:7">
      <c r="A141" s="165" t="s">
        <v>1099</v>
      </c>
      <c r="B141" s="162" t="s">
        <v>849</v>
      </c>
      <c r="C141" s="219" t="s">
        <v>1100</v>
      </c>
      <c r="D141" s="165"/>
      <c r="E141" s="165"/>
      <c r="F141" s="167"/>
      <c r="G141" s="220" t="s">
        <v>1101</v>
      </c>
    </row>
    <row r="142" spans="1:7">
      <c r="A142" s="165" t="s">
        <v>1102</v>
      </c>
      <c r="B142" s="162" t="s">
        <v>849</v>
      </c>
      <c r="C142" s="219" t="s">
        <v>1103</v>
      </c>
      <c r="D142" s="165"/>
      <c r="E142" s="165"/>
      <c r="F142" s="167"/>
      <c r="G142" s="220" t="s">
        <v>1104</v>
      </c>
    </row>
    <row r="143" spans="1:7">
      <c r="A143" s="165" t="s">
        <v>1105</v>
      </c>
      <c r="B143" s="162" t="s">
        <v>849</v>
      </c>
      <c r="C143" s="219" t="s">
        <v>1106</v>
      </c>
      <c r="D143" s="165"/>
      <c r="E143" s="165"/>
      <c r="F143" s="167"/>
      <c r="G143" s="220" t="s">
        <v>1104</v>
      </c>
    </row>
    <row r="144" spans="1:7">
      <c r="A144" s="165" t="s">
        <v>1107</v>
      </c>
      <c r="B144" s="162" t="s">
        <v>849</v>
      </c>
      <c r="C144" s="219" t="s">
        <v>1108</v>
      </c>
      <c r="D144" s="165"/>
      <c r="E144" s="165"/>
      <c r="F144" s="167"/>
      <c r="G144" s="218"/>
    </row>
    <row r="145" spans="1:7">
      <c r="A145" s="165" t="s">
        <v>1109</v>
      </c>
      <c r="B145" s="162" t="s">
        <v>849</v>
      </c>
      <c r="C145" s="219" t="s">
        <v>1110</v>
      </c>
      <c r="D145" s="165"/>
      <c r="E145" s="165"/>
      <c r="F145" s="167"/>
      <c r="G145" s="220" t="s">
        <v>1111</v>
      </c>
    </row>
    <row r="146" spans="1:7">
      <c r="A146" s="165" t="s">
        <v>1112</v>
      </c>
      <c r="B146" s="162" t="s">
        <v>849</v>
      </c>
      <c r="C146" s="219" t="s">
        <v>1113</v>
      </c>
      <c r="D146" s="165"/>
      <c r="E146" s="165"/>
      <c r="F146" s="167"/>
      <c r="G146" s="220" t="s">
        <v>1114</v>
      </c>
    </row>
    <row r="147" spans="1:7">
      <c r="A147" s="165" t="s">
        <v>1115</v>
      </c>
      <c r="B147" s="162" t="s">
        <v>849</v>
      </c>
      <c r="C147" s="219" t="s">
        <v>1116</v>
      </c>
      <c r="D147" s="165"/>
      <c r="E147" s="165"/>
      <c r="F147" s="167"/>
      <c r="G147" s="220" t="s">
        <v>1117</v>
      </c>
    </row>
    <row r="148" spans="1:7">
      <c r="A148" s="165" t="s">
        <v>1118</v>
      </c>
      <c r="B148" s="162" t="s">
        <v>849</v>
      </c>
      <c r="C148" s="219" t="s">
        <v>1119</v>
      </c>
      <c r="D148" s="165"/>
      <c r="E148" s="165"/>
      <c r="F148" s="167"/>
      <c r="G148" s="220" t="s">
        <v>1120</v>
      </c>
    </row>
    <row r="149" spans="1:7">
      <c r="A149" s="165" t="s">
        <v>1121</v>
      </c>
      <c r="B149" s="162" t="s">
        <v>849</v>
      </c>
      <c r="C149" s="219" t="s">
        <v>1122</v>
      </c>
      <c r="D149" s="165"/>
      <c r="E149" s="165"/>
      <c r="F149" s="167"/>
      <c r="G149" s="220" t="s">
        <v>1123</v>
      </c>
    </row>
    <row r="150" spans="1:7">
      <c r="A150" s="165" t="s">
        <v>1124</v>
      </c>
      <c r="B150" s="162" t="s">
        <v>849</v>
      </c>
      <c r="C150" s="219" t="s">
        <v>1125</v>
      </c>
      <c r="D150" s="165"/>
      <c r="E150" s="165"/>
      <c r="F150" s="167"/>
      <c r="G150" s="220" t="s">
        <v>1126</v>
      </c>
    </row>
    <row r="151" spans="1:7">
      <c r="A151" s="165" t="s">
        <v>1127</v>
      </c>
      <c r="B151" s="162" t="s">
        <v>849</v>
      </c>
      <c r="C151" s="219" t="s">
        <v>1128</v>
      </c>
      <c r="D151" s="165"/>
      <c r="E151" s="165"/>
      <c r="F151" s="167"/>
      <c r="G151" s="220" t="s">
        <v>1129</v>
      </c>
    </row>
    <row r="152" spans="1:7">
      <c r="A152" s="165" t="s">
        <v>1130</v>
      </c>
      <c r="B152" s="162" t="s">
        <v>849</v>
      </c>
      <c r="C152" s="219" t="s">
        <v>1131</v>
      </c>
      <c r="D152" s="165"/>
      <c r="E152" s="165"/>
      <c r="F152" s="167"/>
      <c r="G152" s="220" t="s">
        <v>1132</v>
      </c>
    </row>
    <row r="153" spans="1:7">
      <c r="A153" s="165" t="s">
        <v>1133</v>
      </c>
      <c r="B153" s="162" t="s">
        <v>849</v>
      </c>
      <c r="C153" s="219" t="s">
        <v>1134</v>
      </c>
      <c r="D153" s="165"/>
      <c r="E153" s="165"/>
      <c r="F153" s="167"/>
      <c r="G153" s="220" t="s">
        <v>1135</v>
      </c>
    </row>
    <row r="154" spans="1:7">
      <c r="A154" s="165" t="s">
        <v>1136</v>
      </c>
      <c r="B154" s="162" t="s">
        <v>849</v>
      </c>
      <c r="C154" s="219" t="s">
        <v>1137</v>
      </c>
      <c r="D154" s="165"/>
      <c r="E154" s="165"/>
      <c r="F154" s="167"/>
      <c r="G154" s="220" t="s">
        <v>1135</v>
      </c>
    </row>
    <row r="155" spans="1:7">
      <c r="A155" s="165" t="s">
        <v>1138</v>
      </c>
      <c r="B155" s="162" t="s">
        <v>849</v>
      </c>
      <c r="C155" s="219" t="s">
        <v>1139</v>
      </c>
      <c r="D155" s="165"/>
      <c r="E155" s="165"/>
      <c r="F155" s="167"/>
      <c r="G155" s="220" t="s">
        <v>1140</v>
      </c>
    </row>
    <row r="156" spans="1:7">
      <c r="A156" s="165" t="s">
        <v>1141</v>
      </c>
      <c r="B156" s="162" t="s">
        <v>849</v>
      </c>
      <c r="C156" s="219" t="s">
        <v>1142</v>
      </c>
      <c r="D156" s="165"/>
      <c r="E156" s="165"/>
      <c r="F156" s="167"/>
      <c r="G156" s="220" t="s">
        <v>1140</v>
      </c>
    </row>
    <row r="157" spans="1:7">
      <c r="A157" s="165" t="s">
        <v>1143</v>
      </c>
      <c r="B157" s="162" t="s">
        <v>849</v>
      </c>
      <c r="C157" s="219" t="s">
        <v>1144</v>
      </c>
      <c r="D157" s="165"/>
      <c r="E157" s="165"/>
      <c r="F157" s="167"/>
      <c r="G157" s="220" t="s">
        <v>1145</v>
      </c>
    </row>
    <row r="158" spans="1:7">
      <c r="A158" s="165" t="s">
        <v>1146</v>
      </c>
      <c r="B158" s="162" t="s">
        <v>849</v>
      </c>
      <c r="C158" s="219" t="s">
        <v>1147</v>
      </c>
      <c r="D158" s="165"/>
      <c r="E158" s="165"/>
      <c r="F158" s="167"/>
      <c r="G158" s="220" t="s">
        <v>1148</v>
      </c>
    </row>
    <row r="159" spans="1:7">
      <c r="A159" s="165" t="s">
        <v>1149</v>
      </c>
      <c r="B159" s="162" t="s">
        <v>849</v>
      </c>
      <c r="C159" s="219" t="s">
        <v>1150</v>
      </c>
      <c r="D159" s="165"/>
      <c r="E159" s="165"/>
      <c r="F159" s="167"/>
      <c r="G159" s="220" t="s">
        <v>1151</v>
      </c>
    </row>
    <row r="160" spans="1:7">
      <c r="A160" s="165" t="s">
        <v>1152</v>
      </c>
      <c r="B160" s="162" t="s">
        <v>849</v>
      </c>
      <c r="C160" s="219" t="s">
        <v>1153</v>
      </c>
      <c r="D160" s="165"/>
      <c r="E160" s="165"/>
      <c r="F160" s="167"/>
      <c r="G160" s="220" t="s">
        <v>1151</v>
      </c>
    </row>
    <row r="161" spans="1:7">
      <c r="A161" s="165" t="s">
        <v>1154</v>
      </c>
      <c r="B161" s="162" t="s">
        <v>849</v>
      </c>
      <c r="C161" s="219" t="s">
        <v>1155</v>
      </c>
      <c r="D161" s="165"/>
      <c r="E161" s="165"/>
      <c r="F161" s="167"/>
      <c r="G161" s="220" t="s">
        <v>1151</v>
      </c>
    </row>
    <row r="162" spans="1:7">
      <c r="A162" s="165" t="s">
        <v>1156</v>
      </c>
      <c r="B162" s="162" t="s">
        <v>849</v>
      </c>
      <c r="C162" s="219" t="s">
        <v>1157</v>
      </c>
      <c r="D162" s="165"/>
      <c r="E162" s="165"/>
      <c r="F162" s="167"/>
      <c r="G162" s="220" t="s">
        <v>1158</v>
      </c>
    </row>
    <row r="163" spans="1:7">
      <c r="A163" s="165" t="s">
        <v>1159</v>
      </c>
      <c r="B163" s="162" t="s">
        <v>849</v>
      </c>
      <c r="C163" s="219" t="s">
        <v>1160</v>
      </c>
      <c r="D163" s="165"/>
      <c r="E163" s="165"/>
      <c r="F163" s="167"/>
      <c r="G163" s="220" t="s">
        <v>1161</v>
      </c>
    </row>
    <row r="164" spans="1:7">
      <c r="A164" s="165" t="s">
        <v>1162</v>
      </c>
      <c r="B164" s="162" t="s">
        <v>849</v>
      </c>
      <c r="C164" s="219" t="s">
        <v>1163</v>
      </c>
      <c r="D164" s="165"/>
      <c r="E164" s="165"/>
      <c r="F164" s="167"/>
      <c r="G164" s="220" t="s">
        <v>1164</v>
      </c>
    </row>
    <row r="165" spans="1:7">
      <c r="A165" s="165" t="s">
        <v>1165</v>
      </c>
      <c r="B165" s="162" t="s">
        <v>849</v>
      </c>
      <c r="C165" s="219" t="s">
        <v>1166</v>
      </c>
      <c r="D165" s="165"/>
      <c r="E165" s="165"/>
      <c r="F165" s="167"/>
      <c r="G165" s="220" t="s">
        <v>1167</v>
      </c>
    </row>
    <row r="166" spans="1:7">
      <c r="A166" s="165" t="s">
        <v>1168</v>
      </c>
      <c r="B166" s="162" t="s">
        <v>849</v>
      </c>
      <c r="C166" s="219" t="s">
        <v>1169</v>
      </c>
      <c r="D166" s="165"/>
      <c r="E166" s="165"/>
      <c r="F166" s="167"/>
      <c r="G166" s="220" t="s">
        <v>1170</v>
      </c>
    </row>
    <row r="167" spans="1:7">
      <c r="A167" s="165" t="s">
        <v>1171</v>
      </c>
      <c r="B167" s="162" t="s">
        <v>849</v>
      </c>
      <c r="C167" s="219" t="s">
        <v>1172</v>
      </c>
      <c r="D167" s="165"/>
      <c r="E167" s="165"/>
      <c r="F167" s="167"/>
      <c r="G167" s="220" t="s">
        <v>1173</v>
      </c>
    </row>
    <row r="168" spans="1:7">
      <c r="A168" s="165" t="s">
        <v>1174</v>
      </c>
      <c r="B168" s="162" t="s">
        <v>849</v>
      </c>
      <c r="C168" s="219" t="s">
        <v>1175</v>
      </c>
      <c r="D168" s="165"/>
      <c r="E168" s="165"/>
      <c r="F168" s="167"/>
      <c r="G168" s="220" t="s">
        <v>1176</v>
      </c>
    </row>
    <row r="169" spans="1:7">
      <c r="A169" s="165" t="s">
        <v>1127</v>
      </c>
      <c r="B169" s="162" t="s">
        <v>849</v>
      </c>
      <c r="C169" s="219" t="s">
        <v>1177</v>
      </c>
      <c r="D169" s="165"/>
      <c r="E169" s="165"/>
      <c r="F169" s="167"/>
      <c r="G169" s="220" t="s">
        <v>1178</v>
      </c>
    </row>
    <row r="170" spans="1:7">
      <c r="A170" s="165" t="s">
        <v>1179</v>
      </c>
      <c r="B170" s="162" t="s">
        <v>849</v>
      </c>
      <c r="C170" s="219" t="s">
        <v>1180</v>
      </c>
      <c r="D170" s="165"/>
      <c r="E170" s="165"/>
      <c r="F170" s="167"/>
      <c r="G170" s="220" t="s">
        <v>1181</v>
      </c>
    </row>
    <row r="171" spans="1:7">
      <c r="A171" s="165" t="s">
        <v>1182</v>
      </c>
      <c r="B171" s="162" t="s">
        <v>849</v>
      </c>
      <c r="C171" s="219" t="s">
        <v>1183</v>
      </c>
      <c r="D171" s="165"/>
      <c r="E171" s="165"/>
      <c r="F171" s="167"/>
      <c r="G171" s="220" t="s">
        <v>1184</v>
      </c>
    </row>
    <row r="172" spans="1:7">
      <c r="A172" s="165" t="s">
        <v>1185</v>
      </c>
      <c r="B172" s="162" t="s">
        <v>849</v>
      </c>
      <c r="C172" s="219" t="s">
        <v>1186</v>
      </c>
      <c r="D172" s="165"/>
      <c r="E172" s="165"/>
      <c r="F172" s="167"/>
      <c r="G172" s="220" t="s">
        <v>1187</v>
      </c>
    </row>
    <row r="173" spans="1:7">
      <c r="A173" s="165" t="s">
        <v>1188</v>
      </c>
      <c r="B173" s="162" t="s">
        <v>849</v>
      </c>
      <c r="C173" s="219" t="s">
        <v>1189</v>
      </c>
      <c r="D173" s="165"/>
      <c r="E173" s="165"/>
      <c r="F173" s="167"/>
      <c r="G173" s="220" t="s">
        <v>1190</v>
      </c>
    </row>
    <row r="174" spans="1:7">
      <c r="A174" s="165" t="s">
        <v>1191</v>
      </c>
      <c r="B174" s="162" t="s">
        <v>849</v>
      </c>
      <c r="C174" s="219" t="s">
        <v>1192</v>
      </c>
      <c r="D174" s="165"/>
      <c r="E174" s="165"/>
      <c r="F174" s="167"/>
      <c r="G174" s="220" t="s">
        <v>1193</v>
      </c>
    </row>
    <row r="175" spans="1:7">
      <c r="A175" s="165" t="s">
        <v>1194</v>
      </c>
      <c r="B175" s="162" t="s">
        <v>849</v>
      </c>
      <c r="C175" s="219" t="s">
        <v>1195</v>
      </c>
      <c r="D175" s="165"/>
      <c r="E175" s="165"/>
      <c r="F175" s="167"/>
      <c r="G175" s="220" t="s">
        <v>1196</v>
      </c>
    </row>
    <row r="176" spans="1:7">
      <c r="A176" s="165" t="s">
        <v>1197</v>
      </c>
      <c r="B176" s="162" t="s">
        <v>849</v>
      </c>
      <c r="C176" s="219" t="s">
        <v>1198</v>
      </c>
      <c r="D176" s="165"/>
      <c r="E176" s="165"/>
      <c r="F176" s="167"/>
      <c r="G176" s="220" t="s">
        <v>1199</v>
      </c>
    </row>
    <row r="177" spans="1:7">
      <c r="A177" s="165" t="s">
        <v>1200</v>
      </c>
      <c r="B177" s="162" t="s">
        <v>849</v>
      </c>
      <c r="C177" s="219" t="s">
        <v>1201</v>
      </c>
      <c r="D177" s="165"/>
      <c r="E177" s="165"/>
      <c r="F177" s="167"/>
      <c r="G177" s="220" t="s">
        <v>1202</v>
      </c>
    </row>
    <row r="178" spans="1:7">
      <c r="A178" s="165" t="s">
        <v>1203</v>
      </c>
      <c r="B178" s="162" t="s">
        <v>849</v>
      </c>
      <c r="C178" s="219" t="s">
        <v>1204</v>
      </c>
      <c r="D178" s="165"/>
      <c r="E178" s="165"/>
      <c r="F178" s="167"/>
      <c r="G178" s="220" t="s">
        <v>1205</v>
      </c>
    </row>
    <row r="179" spans="1:7">
      <c r="A179" s="165" t="s">
        <v>1206</v>
      </c>
      <c r="B179" s="162" t="s">
        <v>849</v>
      </c>
      <c r="C179" s="219" t="s">
        <v>1207</v>
      </c>
      <c r="D179" s="165"/>
      <c r="E179" s="165"/>
      <c r="F179" s="167"/>
      <c r="G179" s="220" t="s">
        <v>1208</v>
      </c>
    </row>
    <row r="180" spans="1:7">
      <c r="A180" s="165" t="s">
        <v>1209</v>
      </c>
      <c r="B180" s="162" t="s">
        <v>849</v>
      </c>
      <c r="C180" s="219" t="s">
        <v>1210</v>
      </c>
      <c r="D180" s="165"/>
      <c r="E180" s="165"/>
      <c r="F180" s="167"/>
      <c r="G180" s="220" t="s">
        <v>1211</v>
      </c>
    </row>
    <row r="181" spans="1:7">
      <c r="A181" s="165" t="s">
        <v>1212</v>
      </c>
      <c r="B181" s="162" t="s">
        <v>849</v>
      </c>
      <c r="C181" s="219" t="s">
        <v>1213</v>
      </c>
      <c r="D181" s="165"/>
      <c r="E181" s="165"/>
      <c r="F181" s="167"/>
      <c r="G181" s="220" t="s">
        <v>1214</v>
      </c>
    </row>
    <row r="182" spans="1:7">
      <c r="A182" s="165" t="s">
        <v>1215</v>
      </c>
      <c r="B182" s="162" t="s">
        <v>849</v>
      </c>
      <c r="C182" s="219" t="s">
        <v>1216</v>
      </c>
      <c r="D182" s="165"/>
      <c r="E182" s="165"/>
      <c r="F182" s="167"/>
      <c r="G182" s="220" t="s">
        <v>1217</v>
      </c>
    </row>
    <row r="183" spans="1:7">
      <c r="A183" s="165" t="s">
        <v>1218</v>
      </c>
      <c r="B183" s="162" t="s">
        <v>849</v>
      </c>
      <c r="C183" s="219" t="s">
        <v>1219</v>
      </c>
      <c r="D183" s="165"/>
      <c r="E183" s="165"/>
      <c r="F183" s="167"/>
      <c r="G183" s="220" t="s">
        <v>1220</v>
      </c>
    </row>
    <row r="184" spans="1:7">
      <c r="A184" s="165" t="s">
        <v>1221</v>
      </c>
      <c r="B184" s="162" t="s">
        <v>849</v>
      </c>
      <c r="C184" s="219" t="s">
        <v>1222</v>
      </c>
      <c r="D184" s="165"/>
      <c r="E184" s="165"/>
      <c r="F184" s="167"/>
      <c r="G184" s="220" t="s">
        <v>1223</v>
      </c>
    </row>
    <row r="185" spans="1:7">
      <c r="A185" s="165" t="s">
        <v>1224</v>
      </c>
      <c r="B185" s="162" t="s">
        <v>849</v>
      </c>
      <c r="C185" s="219" t="s">
        <v>1225</v>
      </c>
      <c r="D185" s="165"/>
      <c r="E185" s="165"/>
      <c r="F185" s="167"/>
      <c r="G185" s="220" t="s">
        <v>1226</v>
      </c>
    </row>
    <row r="186" spans="1:7">
      <c r="A186" s="165" t="s">
        <v>1227</v>
      </c>
      <c r="B186" s="162" t="s">
        <v>849</v>
      </c>
      <c r="C186" s="219" t="s">
        <v>1228</v>
      </c>
      <c r="D186" s="165"/>
      <c r="E186" s="165"/>
      <c r="F186" s="167"/>
      <c r="G186" s="220" t="s">
        <v>1229</v>
      </c>
    </row>
    <row r="187" spans="1:7">
      <c r="A187" s="165" t="s">
        <v>1230</v>
      </c>
      <c r="B187" s="162" t="s">
        <v>849</v>
      </c>
      <c r="C187" s="219" t="s">
        <v>1231</v>
      </c>
      <c r="D187" s="165"/>
      <c r="E187" s="165"/>
      <c r="F187" s="167"/>
      <c r="G187" s="220" t="s">
        <v>1232</v>
      </c>
    </row>
    <row r="188" spans="1:7">
      <c r="A188" s="165" t="s">
        <v>1233</v>
      </c>
      <c r="B188" s="162" t="s">
        <v>849</v>
      </c>
      <c r="C188" s="219" t="s">
        <v>1234</v>
      </c>
      <c r="D188" s="165"/>
      <c r="E188" s="165"/>
      <c r="F188" s="167"/>
      <c r="G188" s="218"/>
    </row>
    <row r="189" spans="1:7">
      <c r="A189" s="165" t="s">
        <v>1235</v>
      </c>
      <c r="B189" s="162" t="s">
        <v>849</v>
      </c>
      <c r="C189" s="219" t="s">
        <v>1236</v>
      </c>
      <c r="D189" s="165"/>
      <c r="E189" s="165"/>
      <c r="F189" s="167"/>
      <c r="G189" s="218"/>
    </row>
    <row r="190" spans="1:7">
      <c r="A190" s="165" t="s">
        <v>1237</v>
      </c>
      <c r="B190" s="162" t="s">
        <v>849</v>
      </c>
      <c r="C190" s="219" t="s">
        <v>1238</v>
      </c>
      <c r="D190" s="165"/>
      <c r="E190" s="165"/>
      <c r="F190" s="167"/>
      <c r="G190" s="218"/>
    </row>
    <row r="191" spans="1:7">
      <c r="A191" s="165" t="s">
        <v>1239</v>
      </c>
      <c r="B191" s="162" t="s">
        <v>849</v>
      </c>
      <c r="C191" s="219" t="s">
        <v>1240</v>
      </c>
      <c r="D191" s="165"/>
      <c r="E191" s="165"/>
      <c r="F191" s="167"/>
      <c r="G191" s="218"/>
    </row>
    <row r="192" spans="1:7">
      <c r="A192" s="165" t="s">
        <v>1241</v>
      </c>
      <c r="B192" s="162" t="s">
        <v>849</v>
      </c>
      <c r="C192" s="219" t="s">
        <v>1242</v>
      </c>
      <c r="D192" s="165"/>
      <c r="E192" s="165"/>
      <c r="F192" s="167"/>
      <c r="G192" s="218"/>
    </row>
    <row r="193" spans="1:7">
      <c r="A193" s="165" t="s">
        <v>1243</v>
      </c>
      <c r="B193" s="162" t="s">
        <v>849</v>
      </c>
      <c r="C193" s="219" t="s">
        <v>1244</v>
      </c>
      <c r="D193" s="165"/>
      <c r="E193" s="165"/>
      <c r="F193" s="167"/>
      <c r="G193" s="218"/>
    </row>
    <row r="194" spans="1:7">
      <c r="A194" s="165" t="s">
        <v>1245</v>
      </c>
      <c r="B194" s="162" t="s">
        <v>849</v>
      </c>
      <c r="C194" s="219" t="s">
        <v>1246</v>
      </c>
      <c r="D194" s="165"/>
      <c r="E194" s="165"/>
      <c r="F194" s="167"/>
      <c r="G194" s="218"/>
    </row>
  </sheetData>
  <mergeCells count="5">
    <mergeCell ref="A1:G1"/>
    <mergeCell ref="A2:G2"/>
    <mergeCell ref="A6:C6"/>
    <mergeCell ref="A45:C45"/>
    <mergeCell ref="A51:C51"/>
  </mergeCells>
  <conditionalFormatting sqref="C46:C48">
    <cfRule type="expression" dxfId="74" priority="1" stopIfTrue="1">
      <formula>#REF!&lt;&gt;C46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DD86-5C97-4C11-8C59-AA109BF3A115}">
  <dimension ref="A1:D6"/>
  <sheetViews>
    <sheetView zoomScale="75" workbookViewId="0">
      <selection activeCell="E6" sqref="E6"/>
    </sheetView>
  </sheetViews>
  <sheetFormatPr defaultRowHeight="14.4"/>
  <cols>
    <col min="1" max="1" width="20.5546875" bestFit="1" customWidth="1"/>
    <col min="2" max="2" width="49" bestFit="1" customWidth="1"/>
    <col min="3" max="3" width="27.5546875" bestFit="1" customWidth="1"/>
    <col min="4" max="4" width="25.44140625" bestFit="1" customWidth="1"/>
  </cols>
  <sheetData>
    <row r="1" spans="1:4" ht="15.6">
      <c r="A1" s="90" t="s">
        <v>1</v>
      </c>
      <c r="B1" s="90" t="s">
        <v>2</v>
      </c>
      <c r="C1" s="91" t="s">
        <v>150</v>
      </c>
      <c r="D1" s="92" t="s">
        <v>13</v>
      </c>
    </row>
    <row r="2" spans="1:4" ht="15.6">
      <c r="A2" s="85" t="s">
        <v>642</v>
      </c>
      <c r="B2" s="85" t="s">
        <v>643</v>
      </c>
      <c r="C2" s="93">
        <v>44774</v>
      </c>
      <c r="D2" s="85" t="s">
        <v>680</v>
      </c>
    </row>
    <row r="3" spans="1:4" ht="15.6">
      <c r="A3" s="85" t="s">
        <v>681</v>
      </c>
      <c r="B3" s="85" t="s">
        <v>682</v>
      </c>
      <c r="C3" s="93">
        <v>44866</v>
      </c>
      <c r="D3" s="99" t="s">
        <v>620</v>
      </c>
    </row>
    <row r="4" spans="1:4" ht="15.6">
      <c r="A4" s="85" t="s">
        <v>683</v>
      </c>
      <c r="B4" s="85" t="s">
        <v>684</v>
      </c>
      <c r="C4" s="93" t="s">
        <v>156</v>
      </c>
      <c r="D4" s="85" t="s">
        <v>685</v>
      </c>
    </row>
    <row r="5" spans="1:4" ht="15.6">
      <c r="A5" s="85" t="s">
        <v>686</v>
      </c>
      <c r="B5" s="85" t="s">
        <v>687</v>
      </c>
      <c r="C5" s="93">
        <v>44743</v>
      </c>
      <c r="D5" s="85" t="s">
        <v>688</v>
      </c>
    </row>
    <row r="6" spans="1:4" ht="15.6">
      <c r="A6" s="85" t="s">
        <v>689</v>
      </c>
      <c r="B6" s="85" t="s">
        <v>690</v>
      </c>
      <c r="C6" s="93">
        <v>44593</v>
      </c>
      <c r="D6" s="85" t="s">
        <v>691</v>
      </c>
    </row>
  </sheetData>
  <autoFilter ref="A1:D1" xr:uid="{74FCDD86-5C97-4C11-8C59-AA109BF3A115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8"/>
  <sheetViews>
    <sheetView zoomScale="80" zoomScaleNormal="80" workbookViewId="0">
      <selection activeCell="C39" sqref="C39"/>
    </sheetView>
  </sheetViews>
  <sheetFormatPr defaultColWidth="9.109375" defaultRowHeight="15"/>
  <cols>
    <col min="1" max="2" width="20.5546875" style="21" bestFit="1" customWidth="1"/>
    <col min="3" max="3" width="51.5546875" style="22" bestFit="1" customWidth="1"/>
    <col min="4" max="4" width="28.109375" style="21" bestFit="1" customWidth="1"/>
    <col min="5" max="5" width="27" style="1" bestFit="1" customWidth="1"/>
    <col min="6" max="16384" width="9.109375" style="1"/>
  </cols>
  <sheetData>
    <row r="1" spans="1:5" ht="15.6">
      <c r="A1" s="94" t="s">
        <v>610</v>
      </c>
      <c r="B1" s="95" t="s">
        <v>1</v>
      </c>
      <c r="C1" s="90" t="s">
        <v>2</v>
      </c>
      <c r="D1" s="91" t="s">
        <v>150</v>
      </c>
      <c r="E1" s="92" t="s">
        <v>13</v>
      </c>
    </row>
    <row r="2" spans="1:5" ht="15.6">
      <c r="A2" s="275" t="s">
        <v>611</v>
      </c>
      <c r="B2" s="85" t="s">
        <v>612</v>
      </c>
      <c r="C2" s="85" t="s">
        <v>613</v>
      </c>
      <c r="D2" s="93" t="s">
        <v>227</v>
      </c>
      <c r="E2" s="85" t="s">
        <v>614</v>
      </c>
    </row>
    <row r="3" spans="1:5" ht="15.6">
      <c r="A3" s="275"/>
      <c r="B3" s="85" t="s">
        <v>612</v>
      </c>
      <c r="C3" s="85" t="s">
        <v>613</v>
      </c>
      <c r="D3" s="93" t="s">
        <v>227</v>
      </c>
      <c r="E3" s="85" t="s">
        <v>614</v>
      </c>
    </row>
    <row r="4" spans="1:5" ht="15.6">
      <c r="A4" s="275"/>
      <c r="B4" s="85" t="s">
        <v>615</v>
      </c>
      <c r="C4" s="85" t="s">
        <v>616</v>
      </c>
      <c r="D4" s="93" t="s">
        <v>227</v>
      </c>
      <c r="E4" s="85" t="s">
        <v>614</v>
      </c>
    </row>
    <row r="5" spans="1:5">
      <c r="A5" s="275" t="s">
        <v>617</v>
      </c>
      <c r="B5" s="96" t="s">
        <v>618</v>
      </c>
      <c r="C5" s="97" t="s">
        <v>619</v>
      </c>
      <c r="D5" s="98" t="s">
        <v>156</v>
      </c>
      <c r="E5" s="99" t="s">
        <v>620</v>
      </c>
    </row>
    <row r="6" spans="1:5">
      <c r="A6" s="275"/>
      <c r="B6" s="96" t="s">
        <v>621</v>
      </c>
      <c r="C6" s="97" t="s">
        <v>622</v>
      </c>
      <c r="D6" s="98" t="s">
        <v>156</v>
      </c>
      <c r="E6" s="99" t="s">
        <v>620</v>
      </c>
    </row>
    <row r="7" spans="1:5">
      <c r="A7" s="275"/>
      <c r="B7" s="96" t="s">
        <v>623</v>
      </c>
      <c r="C7" s="97" t="s">
        <v>624</v>
      </c>
      <c r="D7" s="98" t="s">
        <v>156</v>
      </c>
      <c r="E7" s="99" t="s">
        <v>620</v>
      </c>
    </row>
    <row r="8" spans="1:5" ht="15.6">
      <c r="A8" s="275" t="s">
        <v>625</v>
      </c>
      <c r="B8" s="85" t="s">
        <v>626</v>
      </c>
      <c r="C8" s="85" t="s">
        <v>627</v>
      </c>
      <c r="D8" s="93" t="s">
        <v>227</v>
      </c>
      <c r="E8" s="85" t="s">
        <v>628</v>
      </c>
    </row>
    <row r="9" spans="1:5">
      <c r="A9" s="275"/>
      <c r="B9" s="100" t="s">
        <v>629</v>
      </c>
      <c r="C9" s="101" t="s">
        <v>630</v>
      </c>
      <c r="D9" s="98" t="s">
        <v>156</v>
      </c>
      <c r="E9" s="102" t="s">
        <v>620</v>
      </c>
    </row>
    <row r="10" spans="1:5">
      <c r="A10" s="275"/>
      <c r="B10" s="85" t="s">
        <v>631</v>
      </c>
      <c r="C10" s="85" t="s">
        <v>632</v>
      </c>
      <c r="D10" s="98" t="s">
        <v>156</v>
      </c>
      <c r="E10" s="102" t="s">
        <v>620</v>
      </c>
    </row>
    <row r="11" spans="1:5">
      <c r="A11" s="275" t="s">
        <v>633</v>
      </c>
      <c r="B11" s="103" t="s">
        <v>634</v>
      </c>
      <c r="C11" s="99" t="s">
        <v>635</v>
      </c>
      <c r="D11" s="98" t="s">
        <v>156</v>
      </c>
      <c r="E11" s="99" t="s">
        <v>620</v>
      </c>
    </row>
    <row r="12" spans="1:5">
      <c r="A12" s="275"/>
      <c r="B12" s="103" t="s">
        <v>636</v>
      </c>
      <c r="C12" s="99" t="s">
        <v>637</v>
      </c>
      <c r="D12" s="98" t="s">
        <v>156</v>
      </c>
      <c r="E12" s="99" t="s">
        <v>620</v>
      </c>
    </row>
    <row r="13" spans="1:5">
      <c r="A13" s="275" t="s">
        <v>638</v>
      </c>
      <c r="B13" s="85" t="s">
        <v>639</v>
      </c>
      <c r="C13" s="85" t="s">
        <v>640</v>
      </c>
      <c r="D13" s="98" t="s">
        <v>227</v>
      </c>
      <c r="E13" s="99" t="s">
        <v>641</v>
      </c>
    </row>
    <row r="14" spans="1:5">
      <c r="A14" s="275"/>
      <c r="B14" s="103" t="s">
        <v>642</v>
      </c>
      <c r="C14" s="99" t="s">
        <v>643</v>
      </c>
      <c r="D14" s="98">
        <v>44886</v>
      </c>
      <c r="E14" s="99" t="s">
        <v>641</v>
      </c>
    </row>
    <row r="15" spans="1:5">
      <c r="A15" s="275"/>
      <c r="B15" s="103" t="s">
        <v>644</v>
      </c>
      <c r="C15" s="99" t="s">
        <v>645</v>
      </c>
      <c r="D15" s="98" t="s">
        <v>156</v>
      </c>
      <c r="E15" s="99" t="s">
        <v>641</v>
      </c>
    </row>
    <row r="16" spans="1:5">
      <c r="A16" s="275"/>
      <c r="B16" s="96" t="s">
        <v>646</v>
      </c>
      <c r="C16" s="97" t="s">
        <v>647</v>
      </c>
      <c r="D16" s="98" t="s">
        <v>227</v>
      </c>
      <c r="E16" s="99" t="s">
        <v>641</v>
      </c>
    </row>
    <row r="17" spans="1:5">
      <c r="A17" s="104" t="s">
        <v>648</v>
      </c>
      <c r="B17" s="96" t="s">
        <v>649</v>
      </c>
      <c r="C17" s="97" t="s">
        <v>650</v>
      </c>
      <c r="D17" s="98" t="s">
        <v>156</v>
      </c>
      <c r="E17" s="99" t="s">
        <v>651</v>
      </c>
    </row>
    <row r="18" spans="1:5" ht="15.6">
      <c r="A18" s="104" t="s">
        <v>652</v>
      </c>
      <c r="B18" s="85" t="s">
        <v>653</v>
      </c>
      <c r="C18" s="85" t="s">
        <v>654</v>
      </c>
      <c r="D18" s="93" t="s">
        <v>227</v>
      </c>
      <c r="E18" s="99" t="s">
        <v>651</v>
      </c>
    </row>
    <row r="19" spans="1:5">
      <c r="A19" s="275" t="s">
        <v>655</v>
      </c>
      <c r="B19" s="85" t="s">
        <v>656</v>
      </c>
      <c r="C19" s="85" t="s">
        <v>657</v>
      </c>
      <c r="D19" s="98" t="s">
        <v>156</v>
      </c>
      <c r="E19" s="99" t="s">
        <v>658</v>
      </c>
    </row>
    <row r="20" spans="1:5" ht="15.6">
      <c r="A20" s="275"/>
      <c r="B20" s="85" t="s">
        <v>659</v>
      </c>
      <c r="C20" s="85" t="s">
        <v>660</v>
      </c>
      <c r="D20" s="93" t="s">
        <v>227</v>
      </c>
      <c r="E20" s="99" t="s">
        <v>658</v>
      </c>
    </row>
    <row r="21" spans="1:5">
      <c r="A21" s="275"/>
      <c r="B21" s="103" t="s">
        <v>661</v>
      </c>
      <c r="C21" s="99" t="s">
        <v>662</v>
      </c>
      <c r="D21" s="98" t="s">
        <v>156</v>
      </c>
      <c r="E21" s="99" t="s">
        <v>663</v>
      </c>
    </row>
    <row r="22" spans="1:5">
      <c r="A22" s="275"/>
      <c r="B22" s="96" t="s">
        <v>664</v>
      </c>
      <c r="C22" s="97" t="s">
        <v>665</v>
      </c>
      <c r="D22" s="98" t="s">
        <v>156</v>
      </c>
      <c r="E22" s="99" t="s">
        <v>666</v>
      </c>
    </row>
    <row r="23" spans="1:5">
      <c r="A23" s="275"/>
      <c r="B23" s="103" t="s">
        <v>667</v>
      </c>
      <c r="C23" s="99" t="s">
        <v>668</v>
      </c>
      <c r="D23" s="98" t="s">
        <v>156</v>
      </c>
      <c r="E23" s="99" t="s">
        <v>669</v>
      </c>
    </row>
    <row r="24" spans="1:5">
      <c r="A24" s="275"/>
      <c r="B24" s="96" t="s">
        <v>670</v>
      </c>
      <c r="C24" s="97" t="s">
        <v>671</v>
      </c>
      <c r="D24" s="98" t="s">
        <v>156</v>
      </c>
      <c r="E24" s="99" t="s">
        <v>669</v>
      </c>
    </row>
    <row r="25" spans="1:5">
      <c r="A25" s="275"/>
      <c r="B25" s="103" t="s">
        <v>672</v>
      </c>
      <c r="C25" s="99" t="s">
        <v>673</v>
      </c>
      <c r="D25" s="98" t="s">
        <v>156</v>
      </c>
      <c r="E25" s="99" t="s">
        <v>658</v>
      </c>
    </row>
    <row r="26" spans="1:5">
      <c r="A26" s="275"/>
      <c r="B26" s="96" t="s">
        <v>674</v>
      </c>
      <c r="C26" s="97" t="s">
        <v>675</v>
      </c>
      <c r="D26" s="98" t="s">
        <v>156</v>
      </c>
      <c r="E26" s="99" t="s">
        <v>658</v>
      </c>
    </row>
    <row r="27" spans="1:5">
      <c r="A27" s="275"/>
      <c r="B27" s="85" t="s">
        <v>676</v>
      </c>
      <c r="C27" s="85" t="s">
        <v>677</v>
      </c>
      <c r="D27" s="98" t="s">
        <v>156</v>
      </c>
      <c r="E27" s="99" t="s">
        <v>663</v>
      </c>
    </row>
    <row r="28" spans="1:5" ht="15.6">
      <c r="A28" s="275"/>
      <c r="B28" s="85" t="s">
        <v>678</v>
      </c>
      <c r="C28" s="85" t="s">
        <v>679</v>
      </c>
      <c r="D28" s="93" t="s">
        <v>227</v>
      </c>
      <c r="E28" s="99" t="s">
        <v>663</v>
      </c>
    </row>
  </sheetData>
  <mergeCells count="6">
    <mergeCell ref="A19:A28"/>
    <mergeCell ref="A2:A4"/>
    <mergeCell ref="A5:A7"/>
    <mergeCell ref="A8:A10"/>
    <mergeCell ref="A11:A12"/>
    <mergeCell ref="A13:A16"/>
  </mergeCells>
  <pageMargins left="0.7" right="0.7" top="0.75" bottom="0.75" header="0.3" footer="0.3"/>
  <pageSetup scale="82" fitToHeight="0" orientation="landscape" r:id="rId1"/>
  <headerFooter>
    <oddFooter>&amp;C&amp;1#&amp;"arial"&amp;9&amp;K008000 C1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D391-5DB3-47B1-ADA8-39CFA54DDE83}">
  <dimension ref="A1:H73"/>
  <sheetViews>
    <sheetView tabSelected="1" workbookViewId="0">
      <selection activeCell="F6" sqref="F6"/>
    </sheetView>
  </sheetViews>
  <sheetFormatPr defaultColWidth="9.109375" defaultRowHeight="13.8"/>
  <cols>
    <col min="1" max="1" width="44.44140625" style="1" customWidth="1"/>
    <col min="2" max="2" width="8.5546875" style="1" bestFit="1" customWidth="1"/>
    <col min="3" max="4" width="14.88671875" style="1" customWidth="1"/>
    <col min="5" max="5" width="16.88671875" style="1" customWidth="1"/>
    <col min="6" max="6" width="19" style="201" bestFit="1" customWidth="1"/>
    <col min="7" max="7" width="27.44140625" style="1" bestFit="1" customWidth="1"/>
    <col min="8" max="8" width="51" style="1" bestFit="1" customWidth="1"/>
    <col min="9" max="16384" width="9.109375" style="1"/>
  </cols>
  <sheetData>
    <row r="1" spans="1:8" ht="21">
      <c r="A1" s="268" t="s">
        <v>692</v>
      </c>
      <c r="B1" s="269"/>
      <c r="C1" s="269"/>
      <c r="D1" s="269"/>
      <c r="E1" s="269"/>
      <c r="F1" s="269"/>
      <c r="G1" s="269"/>
      <c r="H1" s="270"/>
    </row>
    <row r="2" spans="1:8" ht="21">
      <c r="A2" s="261" t="s">
        <v>693</v>
      </c>
      <c r="B2" s="262"/>
      <c r="C2" s="262"/>
      <c r="D2" s="262"/>
      <c r="E2" s="262"/>
      <c r="F2" s="262"/>
      <c r="G2" s="262"/>
      <c r="H2" s="263"/>
    </row>
    <row r="3" spans="1:8" ht="15.6">
      <c r="A3" s="150"/>
      <c r="B3" s="151"/>
      <c r="C3" s="151"/>
      <c r="D3" s="151"/>
      <c r="E3" s="151"/>
      <c r="F3" s="152"/>
      <c r="G3" s="152"/>
      <c r="H3" s="153"/>
    </row>
    <row r="4" spans="1:8" ht="47.4" thickBot="1">
      <c r="A4" s="154" t="s">
        <v>694</v>
      </c>
      <c r="B4" s="155" t="s">
        <v>695</v>
      </c>
      <c r="C4" s="155" t="s">
        <v>696</v>
      </c>
      <c r="D4" s="155" t="s">
        <v>697</v>
      </c>
      <c r="E4" s="156" t="s">
        <v>698</v>
      </c>
      <c r="F4" s="156" t="s">
        <v>699</v>
      </c>
      <c r="G4" s="155" t="s">
        <v>700</v>
      </c>
      <c r="H4" s="157" t="s">
        <v>701</v>
      </c>
    </row>
    <row r="5" spans="1:8" ht="15.6">
      <c r="A5" s="158" t="s">
        <v>702</v>
      </c>
      <c r="B5" s="159"/>
      <c r="C5" s="159"/>
      <c r="D5" s="159"/>
      <c r="E5" s="159"/>
      <c r="F5" s="159"/>
      <c r="G5" s="159"/>
      <c r="H5" s="160"/>
    </row>
    <row r="6" spans="1:8">
      <c r="A6" s="161" t="s">
        <v>57</v>
      </c>
      <c r="B6" s="162" t="s">
        <v>703</v>
      </c>
      <c r="C6" s="163" t="s">
        <v>704</v>
      </c>
      <c r="D6" s="164">
        <v>884486012463</v>
      </c>
      <c r="E6" s="165" t="s">
        <v>705</v>
      </c>
      <c r="F6" s="166" t="s">
        <v>58</v>
      </c>
      <c r="G6" s="167" t="s">
        <v>706</v>
      </c>
      <c r="H6" s="168" t="s">
        <v>59</v>
      </c>
    </row>
    <row r="7" spans="1:8">
      <c r="A7" s="161" t="s">
        <v>61</v>
      </c>
      <c r="B7" s="162" t="s">
        <v>703</v>
      </c>
      <c r="C7" s="163" t="s">
        <v>707</v>
      </c>
      <c r="D7" s="164">
        <v>884486012524</v>
      </c>
      <c r="E7" s="165" t="s">
        <v>705</v>
      </c>
      <c r="F7" s="166" t="s">
        <v>62</v>
      </c>
      <c r="G7" s="167" t="s">
        <v>706</v>
      </c>
      <c r="H7" s="168" t="s">
        <v>63</v>
      </c>
    </row>
    <row r="8" spans="1:8">
      <c r="A8" s="161" t="s">
        <v>65</v>
      </c>
      <c r="B8" s="162" t="s">
        <v>703</v>
      </c>
      <c r="C8" s="163" t="s">
        <v>708</v>
      </c>
      <c r="D8" s="164">
        <v>884486092014</v>
      </c>
      <c r="E8" s="165" t="s">
        <v>705</v>
      </c>
      <c r="F8" s="166" t="s">
        <v>58</v>
      </c>
      <c r="G8" s="167" t="s">
        <v>706</v>
      </c>
      <c r="H8" s="168" t="s">
        <v>66</v>
      </c>
    </row>
    <row r="9" spans="1:8">
      <c r="A9" s="169" t="s">
        <v>94</v>
      </c>
      <c r="B9" s="162" t="s">
        <v>709</v>
      </c>
      <c r="C9" s="163" t="s">
        <v>93</v>
      </c>
      <c r="D9" s="164">
        <v>884486308351</v>
      </c>
      <c r="E9" s="165" t="s">
        <v>705</v>
      </c>
      <c r="F9" s="170" t="s">
        <v>710</v>
      </c>
      <c r="G9" s="167" t="s">
        <v>706</v>
      </c>
      <c r="H9" s="171" t="s">
        <v>711</v>
      </c>
    </row>
    <row r="10" spans="1:8">
      <c r="A10" s="172" t="s">
        <v>142</v>
      </c>
      <c r="B10" s="162" t="s">
        <v>712</v>
      </c>
      <c r="C10" s="163" t="s">
        <v>141</v>
      </c>
      <c r="D10" s="164">
        <v>884486362230</v>
      </c>
      <c r="E10" s="165" t="s">
        <v>705</v>
      </c>
      <c r="F10" s="170">
        <v>45200</v>
      </c>
      <c r="G10" s="167" t="s">
        <v>706</v>
      </c>
      <c r="H10" s="171" t="s">
        <v>711</v>
      </c>
    </row>
    <row r="11" spans="1:8">
      <c r="A11" s="173" t="s">
        <v>101</v>
      </c>
      <c r="B11" s="162" t="s">
        <v>709</v>
      </c>
      <c r="C11" s="163" t="s">
        <v>100</v>
      </c>
      <c r="D11" s="164">
        <v>884486308306</v>
      </c>
      <c r="E11" s="165" t="s">
        <v>705</v>
      </c>
      <c r="F11" s="170" t="s">
        <v>710</v>
      </c>
      <c r="G11" s="167" t="s">
        <v>706</v>
      </c>
      <c r="H11" s="171" t="s">
        <v>711</v>
      </c>
    </row>
    <row r="12" spans="1:8">
      <c r="A12" s="173" t="s">
        <v>713</v>
      </c>
      <c r="B12" s="162" t="s">
        <v>709</v>
      </c>
      <c r="C12" s="163" t="s">
        <v>84</v>
      </c>
      <c r="D12" s="164">
        <v>884486308313</v>
      </c>
      <c r="E12" s="165" t="s">
        <v>705</v>
      </c>
      <c r="F12" s="170" t="s">
        <v>710</v>
      </c>
      <c r="G12" s="167" t="s">
        <v>706</v>
      </c>
      <c r="H12" s="171" t="s">
        <v>711</v>
      </c>
    </row>
    <row r="13" spans="1:8">
      <c r="A13" s="173" t="s">
        <v>714</v>
      </c>
      <c r="B13" s="162" t="s">
        <v>703</v>
      </c>
      <c r="C13" s="174" t="s">
        <v>715</v>
      </c>
      <c r="D13" s="164">
        <v>884486338075</v>
      </c>
      <c r="E13" s="165" t="s">
        <v>705</v>
      </c>
      <c r="F13" s="170"/>
      <c r="G13" s="167" t="s">
        <v>706</v>
      </c>
      <c r="H13" s="171" t="s">
        <v>711</v>
      </c>
    </row>
    <row r="14" spans="1:8">
      <c r="A14" s="173" t="s">
        <v>716</v>
      </c>
      <c r="B14" s="162" t="s">
        <v>703</v>
      </c>
      <c r="C14" s="163" t="s">
        <v>717</v>
      </c>
      <c r="D14" s="164">
        <v>884486358554</v>
      </c>
      <c r="E14" s="165" t="s">
        <v>705</v>
      </c>
      <c r="F14" s="170"/>
      <c r="G14" s="167" t="s">
        <v>706</v>
      </c>
      <c r="H14" s="171" t="s">
        <v>711</v>
      </c>
    </row>
    <row r="15" spans="1:8">
      <c r="A15" s="173" t="s">
        <v>718</v>
      </c>
      <c r="B15" s="162" t="s">
        <v>703</v>
      </c>
      <c r="C15" s="163" t="s">
        <v>719</v>
      </c>
      <c r="D15" s="164">
        <v>884486359094</v>
      </c>
      <c r="E15" s="165" t="s">
        <v>705</v>
      </c>
      <c r="F15" s="170"/>
      <c r="G15" s="167" t="s">
        <v>706</v>
      </c>
      <c r="H15" s="171" t="s">
        <v>711</v>
      </c>
    </row>
    <row r="16" spans="1:8">
      <c r="A16" s="173" t="s">
        <v>720</v>
      </c>
      <c r="B16" s="162"/>
      <c r="C16" s="163" t="s">
        <v>721</v>
      </c>
      <c r="D16" s="164">
        <v>884486421869</v>
      </c>
      <c r="E16" s="165" t="s">
        <v>705</v>
      </c>
      <c r="F16" s="170"/>
      <c r="G16" s="167" t="s">
        <v>706</v>
      </c>
      <c r="H16" s="171" t="s">
        <v>722</v>
      </c>
    </row>
    <row r="17" spans="1:8">
      <c r="A17" s="173" t="s">
        <v>723</v>
      </c>
      <c r="B17" s="162" t="s">
        <v>724</v>
      </c>
      <c r="C17" s="163" t="s">
        <v>725</v>
      </c>
      <c r="D17" s="164">
        <v>884486498687</v>
      </c>
      <c r="E17" s="165" t="s">
        <v>705</v>
      </c>
      <c r="F17" s="170"/>
      <c r="G17" s="167" t="s">
        <v>706</v>
      </c>
      <c r="H17" s="171" t="s">
        <v>726</v>
      </c>
    </row>
    <row r="18" spans="1:8">
      <c r="A18" s="173" t="s">
        <v>727</v>
      </c>
      <c r="B18" s="162" t="s">
        <v>724</v>
      </c>
      <c r="C18" s="163" t="s">
        <v>728</v>
      </c>
      <c r="D18" s="164">
        <v>884486498694</v>
      </c>
      <c r="E18" s="165" t="s">
        <v>705</v>
      </c>
      <c r="F18" s="170" t="s">
        <v>710</v>
      </c>
      <c r="G18" s="167" t="s">
        <v>706</v>
      </c>
      <c r="H18" s="171" t="s">
        <v>726</v>
      </c>
    </row>
    <row r="19" spans="1:8">
      <c r="A19" s="173" t="s">
        <v>37</v>
      </c>
      <c r="B19" s="162" t="s">
        <v>703</v>
      </c>
      <c r="C19" s="163" t="s">
        <v>36</v>
      </c>
      <c r="D19" s="164">
        <v>884486358578</v>
      </c>
      <c r="E19" s="165" t="s">
        <v>705</v>
      </c>
      <c r="F19" s="170"/>
      <c r="G19" s="167" t="s">
        <v>706</v>
      </c>
      <c r="H19" s="171" t="s">
        <v>711</v>
      </c>
    </row>
    <row r="20" spans="1:8">
      <c r="A20" s="173" t="s">
        <v>729</v>
      </c>
      <c r="B20" s="162" t="s">
        <v>703</v>
      </c>
      <c r="C20" s="174" t="s">
        <v>730</v>
      </c>
      <c r="D20" s="164">
        <v>884486358448</v>
      </c>
      <c r="E20" s="165" t="s">
        <v>705</v>
      </c>
      <c r="F20" s="170"/>
      <c r="G20" s="167" t="s">
        <v>706</v>
      </c>
      <c r="H20" s="171" t="s">
        <v>731</v>
      </c>
    </row>
    <row r="21" spans="1:8">
      <c r="A21" s="173" t="s">
        <v>732</v>
      </c>
      <c r="B21" s="162" t="s">
        <v>703</v>
      </c>
      <c r="C21" s="174" t="s">
        <v>733</v>
      </c>
      <c r="D21" s="164">
        <v>884486358851</v>
      </c>
      <c r="E21" s="165" t="s">
        <v>705</v>
      </c>
      <c r="F21" s="170"/>
      <c r="G21" s="167" t="s">
        <v>706</v>
      </c>
      <c r="H21" s="171" t="s">
        <v>734</v>
      </c>
    </row>
    <row r="22" spans="1:8">
      <c r="A22" s="173" t="s">
        <v>735</v>
      </c>
      <c r="B22" s="162" t="s">
        <v>703</v>
      </c>
      <c r="C22" s="174" t="s">
        <v>736</v>
      </c>
      <c r="D22" s="164">
        <v>884486199935</v>
      </c>
      <c r="E22" s="165" t="s">
        <v>705</v>
      </c>
      <c r="F22" s="170"/>
      <c r="G22" s="167" t="s">
        <v>706</v>
      </c>
      <c r="H22" s="171" t="s">
        <v>711</v>
      </c>
    </row>
    <row r="23" spans="1:8">
      <c r="A23" s="173" t="s">
        <v>31</v>
      </c>
      <c r="B23" s="162" t="s">
        <v>703</v>
      </c>
      <c r="C23" s="163" t="s">
        <v>30</v>
      </c>
      <c r="D23" s="164">
        <v>884486359162</v>
      </c>
      <c r="E23" s="165" t="s">
        <v>705</v>
      </c>
      <c r="F23" s="170"/>
      <c r="G23" s="167" t="s">
        <v>706</v>
      </c>
      <c r="H23" s="175" t="s">
        <v>711</v>
      </c>
    </row>
    <row r="24" spans="1:8">
      <c r="A24" s="173" t="s">
        <v>737</v>
      </c>
      <c r="B24" s="162" t="s">
        <v>703</v>
      </c>
      <c r="C24" s="174" t="s">
        <v>738</v>
      </c>
      <c r="D24" s="164">
        <v>884486358424</v>
      </c>
      <c r="E24" s="165" t="s">
        <v>705</v>
      </c>
      <c r="F24" s="170"/>
      <c r="G24" s="167" t="s">
        <v>706</v>
      </c>
      <c r="H24" s="171" t="s">
        <v>739</v>
      </c>
    </row>
    <row r="25" spans="1:8">
      <c r="A25" s="173" t="s">
        <v>740</v>
      </c>
      <c r="B25" s="162" t="s">
        <v>712</v>
      </c>
      <c r="C25" s="163" t="s">
        <v>143</v>
      </c>
      <c r="D25" s="164">
        <v>743877066419</v>
      </c>
      <c r="E25" s="165" t="s">
        <v>705</v>
      </c>
      <c r="F25" s="170"/>
      <c r="G25" s="167" t="s">
        <v>706</v>
      </c>
      <c r="H25" s="171" t="s">
        <v>145</v>
      </c>
    </row>
    <row r="26" spans="1:8">
      <c r="A26" s="176"/>
      <c r="B26" s="162"/>
      <c r="C26" s="177"/>
      <c r="D26" s="177"/>
      <c r="E26" s="165"/>
      <c r="F26" s="170"/>
      <c r="G26" s="167"/>
      <c r="H26" s="171"/>
    </row>
    <row r="27" spans="1:8">
      <c r="A27" s="176"/>
      <c r="B27" s="162"/>
      <c r="C27" s="177"/>
      <c r="D27" s="177"/>
      <c r="E27" s="165"/>
      <c r="F27" s="170"/>
      <c r="G27" s="167"/>
      <c r="H27" s="171"/>
    </row>
    <row r="28" spans="1:8" ht="14.4" thickBot="1">
      <c r="A28" s="176"/>
      <c r="B28" s="162"/>
      <c r="C28" s="177"/>
      <c r="D28" s="177"/>
      <c r="E28" s="165"/>
      <c r="F28" s="170"/>
      <c r="G28" s="167"/>
      <c r="H28" s="171"/>
    </row>
    <row r="29" spans="1:8" ht="15.6">
      <c r="A29" s="158" t="s">
        <v>741</v>
      </c>
      <c r="B29" s="159"/>
      <c r="C29" s="159" t="s">
        <v>742</v>
      </c>
      <c r="D29" s="159"/>
      <c r="E29" s="159"/>
      <c r="F29" s="159"/>
      <c r="G29" s="159"/>
      <c r="H29" s="160"/>
    </row>
    <row r="30" spans="1:8">
      <c r="A30" s="178" t="s">
        <v>743</v>
      </c>
      <c r="B30" s="162">
        <v>1.7</v>
      </c>
      <c r="C30" s="129" t="s">
        <v>353</v>
      </c>
      <c r="D30" s="179">
        <v>884486320643</v>
      </c>
      <c r="E30" s="180">
        <v>44713</v>
      </c>
      <c r="F30" s="181" t="s">
        <v>156</v>
      </c>
      <c r="G30" s="167" t="s">
        <v>706</v>
      </c>
      <c r="H30" s="168" t="s">
        <v>744</v>
      </c>
    </row>
    <row r="31" spans="1:8">
      <c r="A31" s="178" t="s">
        <v>745</v>
      </c>
      <c r="B31" s="162">
        <v>1</v>
      </c>
      <c r="C31" s="129" t="s">
        <v>355</v>
      </c>
      <c r="D31" s="179">
        <v>884486320704</v>
      </c>
      <c r="E31" s="180">
        <v>44713</v>
      </c>
      <c r="F31" s="182" t="s">
        <v>156</v>
      </c>
      <c r="G31" s="167" t="s">
        <v>706</v>
      </c>
      <c r="H31" s="168" t="s">
        <v>744</v>
      </c>
    </row>
    <row r="32" spans="1:8">
      <c r="A32" s="178" t="s">
        <v>746</v>
      </c>
      <c r="B32" s="162">
        <v>1</v>
      </c>
      <c r="C32" s="129" t="s">
        <v>371</v>
      </c>
      <c r="D32" s="179">
        <v>884486343796</v>
      </c>
      <c r="E32" s="165">
        <v>44958</v>
      </c>
      <c r="F32" s="181" t="s">
        <v>156</v>
      </c>
      <c r="G32" s="167" t="s">
        <v>747</v>
      </c>
      <c r="H32" s="168" t="s">
        <v>428</v>
      </c>
    </row>
    <row r="33" spans="1:8">
      <c r="A33" s="178" t="s">
        <v>748</v>
      </c>
      <c r="B33" s="162">
        <v>1.7</v>
      </c>
      <c r="C33" s="129" t="s">
        <v>369</v>
      </c>
      <c r="D33" s="179">
        <v>884486343833</v>
      </c>
      <c r="E33" s="165">
        <v>44958</v>
      </c>
      <c r="F33" s="181" t="s">
        <v>156</v>
      </c>
      <c r="G33" s="167" t="s">
        <v>749</v>
      </c>
      <c r="H33" s="168" t="s">
        <v>428</v>
      </c>
    </row>
    <row r="34" spans="1:8">
      <c r="A34" s="178" t="s">
        <v>750</v>
      </c>
      <c r="B34" s="162">
        <v>1</v>
      </c>
      <c r="C34" s="129" t="s">
        <v>373</v>
      </c>
      <c r="D34" s="179">
        <v>884486343888</v>
      </c>
      <c r="E34" s="165">
        <v>44958</v>
      </c>
      <c r="F34" s="181" t="s">
        <v>156</v>
      </c>
      <c r="G34" s="167" t="s">
        <v>747</v>
      </c>
      <c r="H34" s="168" t="s">
        <v>428</v>
      </c>
    </row>
    <row r="35" spans="1:8">
      <c r="A35" s="178" t="s">
        <v>751</v>
      </c>
      <c r="B35" s="162">
        <v>1</v>
      </c>
      <c r="C35" s="129" t="s">
        <v>361</v>
      </c>
      <c r="D35" s="179">
        <v>884486373786</v>
      </c>
      <c r="E35" s="180">
        <v>44713</v>
      </c>
      <c r="F35" s="181" t="s">
        <v>391</v>
      </c>
      <c r="G35" s="167" t="s">
        <v>706</v>
      </c>
      <c r="H35" s="168" t="s">
        <v>427</v>
      </c>
    </row>
    <row r="36" spans="1:8">
      <c r="A36" s="178" t="s">
        <v>752</v>
      </c>
      <c r="B36" s="162">
        <v>1.7</v>
      </c>
      <c r="C36" s="129" t="s">
        <v>359</v>
      </c>
      <c r="D36" s="179">
        <v>884486373830</v>
      </c>
      <c r="E36" s="180">
        <v>44713</v>
      </c>
      <c r="F36" s="181" t="s">
        <v>156</v>
      </c>
      <c r="G36" s="167" t="s">
        <v>706</v>
      </c>
      <c r="H36" s="168" t="s">
        <v>427</v>
      </c>
    </row>
    <row r="37" spans="1:8">
      <c r="A37" s="178" t="s">
        <v>753</v>
      </c>
      <c r="B37" s="162">
        <v>1</v>
      </c>
      <c r="C37" s="129" t="s">
        <v>363</v>
      </c>
      <c r="D37" s="179">
        <v>884486401502</v>
      </c>
      <c r="E37" s="180">
        <v>44713</v>
      </c>
      <c r="F37" s="181" t="s">
        <v>156</v>
      </c>
      <c r="G37" s="167" t="s">
        <v>706</v>
      </c>
      <c r="H37" s="168" t="s">
        <v>754</v>
      </c>
    </row>
    <row r="38" spans="1:8">
      <c r="A38" s="178" t="s">
        <v>755</v>
      </c>
      <c r="B38" s="162">
        <v>1</v>
      </c>
      <c r="C38" s="129" t="s">
        <v>365</v>
      </c>
      <c r="D38" s="179">
        <v>884486401533</v>
      </c>
      <c r="E38" s="180">
        <v>44713</v>
      </c>
      <c r="F38" s="181" t="s">
        <v>156</v>
      </c>
      <c r="G38" s="167" t="s">
        <v>706</v>
      </c>
      <c r="H38" s="168" t="s">
        <v>754</v>
      </c>
    </row>
    <row r="39" spans="1:8">
      <c r="A39" s="178" t="s">
        <v>756</v>
      </c>
      <c r="B39" s="162">
        <v>1</v>
      </c>
      <c r="C39" s="129" t="s">
        <v>367</v>
      </c>
      <c r="D39" s="179">
        <v>884486401571</v>
      </c>
      <c r="E39" s="180">
        <v>44713</v>
      </c>
      <c r="F39" s="181" t="s">
        <v>156</v>
      </c>
      <c r="G39" s="167" t="s">
        <v>706</v>
      </c>
      <c r="H39" s="168" t="s">
        <v>754</v>
      </c>
    </row>
    <row r="40" spans="1:8">
      <c r="A40" s="178" t="s">
        <v>757</v>
      </c>
      <c r="B40" s="162">
        <v>1</v>
      </c>
      <c r="C40" s="129" t="s">
        <v>342</v>
      </c>
      <c r="D40" s="179">
        <v>884486415257</v>
      </c>
      <c r="E40" s="180">
        <v>44713</v>
      </c>
      <c r="F40" s="181" t="s">
        <v>156</v>
      </c>
      <c r="G40" s="167" t="s">
        <v>706</v>
      </c>
      <c r="H40" s="168" t="s">
        <v>425</v>
      </c>
    </row>
    <row r="41" spans="1:8">
      <c r="A41" s="178" t="s">
        <v>317</v>
      </c>
      <c r="B41" s="162">
        <v>1.7</v>
      </c>
      <c r="C41" s="129" t="s">
        <v>316</v>
      </c>
      <c r="D41" s="183">
        <v>884486432087</v>
      </c>
      <c r="E41" s="180">
        <v>44713</v>
      </c>
      <c r="F41" s="181" t="s">
        <v>156</v>
      </c>
      <c r="G41" s="162" t="s">
        <v>706</v>
      </c>
      <c r="H41" s="168" t="s">
        <v>744</v>
      </c>
    </row>
    <row r="42" spans="1:8">
      <c r="A42" s="178" t="s">
        <v>758</v>
      </c>
      <c r="B42" s="162">
        <v>1.7</v>
      </c>
      <c r="C42" s="129" t="s">
        <v>308</v>
      </c>
      <c r="D42" s="179">
        <v>884486431325</v>
      </c>
      <c r="E42" s="180">
        <v>44713</v>
      </c>
      <c r="F42" s="181" t="s">
        <v>156</v>
      </c>
      <c r="G42" s="167" t="s">
        <v>706</v>
      </c>
      <c r="H42" s="168" t="s">
        <v>744</v>
      </c>
    </row>
    <row r="43" spans="1:8">
      <c r="A43" s="178" t="s">
        <v>759</v>
      </c>
      <c r="B43" s="162">
        <v>1</v>
      </c>
      <c r="C43" s="129" t="s">
        <v>296</v>
      </c>
      <c r="D43" s="179">
        <v>884486436306</v>
      </c>
      <c r="E43" s="165">
        <v>44805</v>
      </c>
      <c r="F43" s="181" t="s">
        <v>156</v>
      </c>
      <c r="G43" s="167" t="s">
        <v>706</v>
      </c>
      <c r="H43" s="168" t="s">
        <v>425</v>
      </c>
    </row>
    <row r="44" spans="1:8">
      <c r="A44" s="178" t="s">
        <v>760</v>
      </c>
      <c r="B44" s="162">
        <v>1.7</v>
      </c>
      <c r="C44" s="129" t="s">
        <v>326</v>
      </c>
      <c r="D44" s="179">
        <v>884486440181</v>
      </c>
      <c r="E44" s="165">
        <v>44805</v>
      </c>
      <c r="F44" s="181" t="s">
        <v>156</v>
      </c>
      <c r="G44" s="167" t="s">
        <v>706</v>
      </c>
      <c r="H44" s="168" t="s">
        <v>425</v>
      </c>
    </row>
    <row r="45" spans="1:8">
      <c r="A45" s="178" t="s">
        <v>761</v>
      </c>
      <c r="B45" s="162">
        <v>1</v>
      </c>
      <c r="C45" s="129" t="s">
        <v>332</v>
      </c>
      <c r="D45" s="179">
        <v>884486440211</v>
      </c>
      <c r="E45" s="165">
        <v>44805</v>
      </c>
      <c r="F45" s="181" t="s">
        <v>762</v>
      </c>
      <c r="G45" s="167" t="s">
        <v>706</v>
      </c>
      <c r="H45" s="168" t="s">
        <v>425</v>
      </c>
    </row>
    <row r="46" spans="1:8">
      <c r="A46" s="178" t="s">
        <v>763</v>
      </c>
      <c r="B46" s="162">
        <v>16.899999999999999</v>
      </c>
      <c r="C46" s="129" t="s">
        <v>406</v>
      </c>
      <c r="D46" s="179">
        <v>884486453020</v>
      </c>
      <c r="E46" s="165">
        <v>44958</v>
      </c>
      <c r="F46" s="181" t="s">
        <v>405</v>
      </c>
      <c r="G46" s="167" t="s">
        <v>747</v>
      </c>
      <c r="H46" s="168" t="s">
        <v>428</v>
      </c>
    </row>
    <row r="47" spans="1:8">
      <c r="A47" s="178" t="s">
        <v>764</v>
      </c>
      <c r="B47" s="162">
        <v>16.899999999999999</v>
      </c>
      <c r="C47" s="129" t="s">
        <v>403</v>
      </c>
      <c r="D47" s="179">
        <v>884486453037</v>
      </c>
      <c r="E47" s="165">
        <v>44958</v>
      </c>
      <c r="F47" s="181" t="s">
        <v>405</v>
      </c>
      <c r="G47" s="167" t="s">
        <v>749</v>
      </c>
      <c r="H47" s="168" t="s">
        <v>428</v>
      </c>
    </row>
    <row r="48" spans="1:8">
      <c r="A48" s="178" t="s">
        <v>765</v>
      </c>
      <c r="B48" s="162">
        <v>10.1</v>
      </c>
      <c r="C48" s="129" t="s">
        <v>377</v>
      </c>
      <c r="D48" s="179">
        <v>884486453044</v>
      </c>
      <c r="E48" s="165">
        <v>44958</v>
      </c>
      <c r="F48" s="181" t="s">
        <v>156</v>
      </c>
      <c r="G48" s="167" t="s">
        <v>747</v>
      </c>
      <c r="H48" s="168" t="s">
        <v>428</v>
      </c>
    </row>
    <row r="49" spans="1:8">
      <c r="A49" s="178" t="s">
        <v>766</v>
      </c>
      <c r="B49" s="162">
        <v>10.1</v>
      </c>
      <c r="C49" s="129" t="s">
        <v>375</v>
      </c>
      <c r="D49" s="179">
        <v>884486453051</v>
      </c>
      <c r="E49" s="165">
        <v>44958</v>
      </c>
      <c r="F49" s="181" t="s">
        <v>156</v>
      </c>
      <c r="G49" s="167" t="s">
        <v>749</v>
      </c>
      <c r="H49" s="168" t="s">
        <v>428</v>
      </c>
    </row>
    <row r="50" spans="1:8">
      <c r="A50" s="178" t="s">
        <v>767</v>
      </c>
      <c r="B50" s="162">
        <v>10.1</v>
      </c>
      <c r="C50" s="129" t="s">
        <v>381</v>
      </c>
      <c r="D50" s="179">
        <v>884486453211</v>
      </c>
      <c r="E50" s="180">
        <v>44713</v>
      </c>
      <c r="F50" s="181" t="s">
        <v>156</v>
      </c>
      <c r="G50" s="167" t="s">
        <v>706</v>
      </c>
      <c r="H50" s="168" t="s">
        <v>744</v>
      </c>
    </row>
    <row r="51" spans="1:8">
      <c r="A51" s="178" t="s">
        <v>768</v>
      </c>
      <c r="B51" s="162">
        <v>10.1</v>
      </c>
      <c r="C51" s="129" t="s">
        <v>379</v>
      </c>
      <c r="D51" s="179">
        <v>884486453228</v>
      </c>
      <c r="E51" s="180">
        <v>44713</v>
      </c>
      <c r="F51" s="181" t="s">
        <v>156</v>
      </c>
      <c r="G51" s="167" t="s">
        <v>706</v>
      </c>
      <c r="H51" s="168" t="s">
        <v>744</v>
      </c>
    </row>
    <row r="52" spans="1:8">
      <c r="A52" s="178" t="s">
        <v>769</v>
      </c>
      <c r="B52" s="162">
        <v>10.1</v>
      </c>
      <c r="C52" s="129" t="s">
        <v>385</v>
      </c>
      <c r="D52" s="179">
        <v>884486453259</v>
      </c>
      <c r="E52" s="180">
        <v>44713</v>
      </c>
      <c r="F52" s="181" t="s">
        <v>156</v>
      </c>
      <c r="G52" s="167" t="s">
        <v>706</v>
      </c>
      <c r="H52" s="168" t="s">
        <v>427</v>
      </c>
    </row>
    <row r="53" spans="1:8">
      <c r="A53" s="178" t="s">
        <v>770</v>
      </c>
      <c r="B53" s="162">
        <v>10.1</v>
      </c>
      <c r="C53" s="129" t="s">
        <v>383</v>
      </c>
      <c r="D53" s="179">
        <v>884486453266</v>
      </c>
      <c r="E53" s="180">
        <v>44713</v>
      </c>
      <c r="F53" s="181" t="s">
        <v>156</v>
      </c>
      <c r="G53" s="167" t="s">
        <v>706</v>
      </c>
      <c r="H53" s="168" t="s">
        <v>427</v>
      </c>
    </row>
    <row r="54" spans="1:8">
      <c r="A54" s="178" t="s">
        <v>771</v>
      </c>
      <c r="B54" s="162">
        <v>33.799999999999997</v>
      </c>
      <c r="C54" s="129" t="s">
        <v>412</v>
      </c>
      <c r="D54" s="179">
        <v>884486455765</v>
      </c>
      <c r="E54" s="165">
        <v>44958</v>
      </c>
      <c r="F54" s="181" t="s">
        <v>156</v>
      </c>
      <c r="G54" s="167" t="s">
        <v>747</v>
      </c>
      <c r="H54" s="168" t="s">
        <v>428</v>
      </c>
    </row>
    <row r="55" spans="1:8">
      <c r="A55" s="178" t="s">
        <v>772</v>
      </c>
      <c r="B55" s="162">
        <v>33.799999999999997</v>
      </c>
      <c r="C55" s="129" t="s">
        <v>410</v>
      </c>
      <c r="D55" s="179">
        <v>884486455963</v>
      </c>
      <c r="E55" s="165">
        <v>44958</v>
      </c>
      <c r="F55" s="181" t="s">
        <v>156</v>
      </c>
      <c r="G55" s="167" t="s">
        <v>749</v>
      </c>
      <c r="H55" s="168" t="s">
        <v>428</v>
      </c>
    </row>
    <row r="56" spans="1:8">
      <c r="A56" s="178" t="s">
        <v>773</v>
      </c>
      <c r="B56" s="162">
        <v>5.0999999999999996</v>
      </c>
      <c r="C56" s="129" t="s">
        <v>408</v>
      </c>
      <c r="D56" s="179">
        <v>884486455970</v>
      </c>
      <c r="E56" s="165">
        <v>44958</v>
      </c>
      <c r="F56" s="181" t="s">
        <v>156</v>
      </c>
      <c r="G56" s="167" t="s">
        <v>747</v>
      </c>
      <c r="H56" s="168" t="s">
        <v>428</v>
      </c>
    </row>
    <row r="57" spans="1:8">
      <c r="A57" s="178" t="s">
        <v>774</v>
      </c>
      <c r="B57" s="162">
        <v>16.899999999999999</v>
      </c>
      <c r="C57" s="129" t="s">
        <v>392</v>
      </c>
      <c r="D57" s="179">
        <v>884486456038</v>
      </c>
      <c r="E57" s="180">
        <v>44713</v>
      </c>
      <c r="F57" s="181" t="s">
        <v>391</v>
      </c>
      <c r="G57" s="167" t="s">
        <v>706</v>
      </c>
      <c r="H57" s="168" t="s">
        <v>744</v>
      </c>
    </row>
    <row r="58" spans="1:8">
      <c r="A58" s="178" t="s">
        <v>775</v>
      </c>
      <c r="B58" s="162">
        <v>16.899999999999999</v>
      </c>
      <c r="C58" s="129" t="s">
        <v>389</v>
      </c>
      <c r="D58" s="179">
        <v>884486456045</v>
      </c>
      <c r="E58" s="180">
        <v>44713</v>
      </c>
      <c r="F58" s="181" t="s">
        <v>391</v>
      </c>
      <c r="G58" s="167" t="s">
        <v>706</v>
      </c>
      <c r="H58" s="168" t="s">
        <v>744</v>
      </c>
    </row>
    <row r="59" spans="1:8">
      <c r="A59" s="178" t="s">
        <v>776</v>
      </c>
      <c r="B59" s="162">
        <v>33.799999999999997</v>
      </c>
      <c r="C59" s="129" t="s">
        <v>396</v>
      </c>
      <c r="D59" s="179">
        <v>884486456052</v>
      </c>
      <c r="E59" s="180">
        <v>44713</v>
      </c>
      <c r="F59" s="181" t="s">
        <v>156</v>
      </c>
      <c r="G59" s="167" t="s">
        <v>706</v>
      </c>
      <c r="H59" s="168" t="s">
        <v>744</v>
      </c>
    </row>
    <row r="60" spans="1:8">
      <c r="A60" s="178" t="s">
        <v>777</v>
      </c>
      <c r="B60" s="162">
        <v>33.799999999999997</v>
      </c>
      <c r="C60" s="129" t="s">
        <v>394</v>
      </c>
      <c r="D60" s="179">
        <v>884486456069</v>
      </c>
      <c r="E60" s="180">
        <v>44713</v>
      </c>
      <c r="F60" s="181" t="s">
        <v>156</v>
      </c>
      <c r="G60" s="167" t="s">
        <v>706</v>
      </c>
      <c r="H60" s="168" t="s">
        <v>744</v>
      </c>
    </row>
    <row r="61" spans="1:8">
      <c r="A61" s="178" t="s">
        <v>778</v>
      </c>
      <c r="B61" s="162">
        <v>33.799999999999997</v>
      </c>
      <c r="C61" s="129" t="s">
        <v>401</v>
      </c>
      <c r="D61" s="179">
        <v>884486456090</v>
      </c>
      <c r="E61" s="180">
        <v>44713</v>
      </c>
      <c r="F61" s="181" t="s">
        <v>156</v>
      </c>
      <c r="G61" s="167" t="s">
        <v>706</v>
      </c>
      <c r="H61" s="168" t="s">
        <v>427</v>
      </c>
    </row>
    <row r="62" spans="1:8">
      <c r="A62" s="178" t="s">
        <v>779</v>
      </c>
      <c r="B62" s="162">
        <v>33.799999999999997</v>
      </c>
      <c r="C62" s="129" t="s">
        <v>398</v>
      </c>
      <c r="D62" s="179">
        <v>884486456106</v>
      </c>
      <c r="E62" s="180">
        <v>44713</v>
      </c>
      <c r="F62" s="181" t="s">
        <v>156</v>
      </c>
      <c r="G62" s="167" t="s">
        <v>706</v>
      </c>
      <c r="H62" s="168" t="s">
        <v>427</v>
      </c>
    </row>
    <row r="63" spans="1:8">
      <c r="A63" s="178" t="s">
        <v>780</v>
      </c>
      <c r="B63" s="162">
        <v>16.899999999999999</v>
      </c>
      <c r="C63" s="129" t="s">
        <v>416</v>
      </c>
      <c r="D63" s="179">
        <v>884486456137</v>
      </c>
      <c r="E63" s="165">
        <v>44805</v>
      </c>
      <c r="F63" s="181" t="s">
        <v>405</v>
      </c>
      <c r="G63" s="167" t="s">
        <v>706</v>
      </c>
      <c r="H63" s="168" t="s">
        <v>425</v>
      </c>
    </row>
    <row r="64" spans="1:8">
      <c r="A64" s="178" t="s">
        <v>781</v>
      </c>
      <c r="B64" s="162">
        <v>33.799999999999997</v>
      </c>
      <c r="C64" s="129" t="s">
        <v>423</v>
      </c>
      <c r="D64" s="179">
        <v>884486456144</v>
      </c>
      <c r="E64" s="165">
        <v>44805</v>
      </c>
      <c r="F64" s="181" t="s">
        <v>156</v>
      </c>
      <c r="G64" s="167" t="s">
        <v>706</v>
      </c>
      <c r="H64" s="168" t="s">
        <v>425</v>
      </c>
    </row>
    <row r="65" spans="1:8">
      <c r="A65" s="178" t="s">
        <v>782</v>
      </c>
      <c r="B65" s="162">
        <v>10.1</v>
      </c>
      <c r="C65" s="129" t="s">
        <v>387</v>
      </c>
      <c r="D65" s="179">
        <v>884486456151</v>
      </c>
      <c r="E65" s="165">
        <v>44805</v>
      </c>
      <c r="F65" s="181" t="s">
        <v>156</v>
      </c>
      <c r="G65" s="167" t="s">
        <v>706</v>
      </c>
      <c r="H65" s="168" t="s">
        <v>425</v>
      </c>
    </row>
    <row r="66" spans="1:8">
      <c r="A66" s="178" t="s">
        <v>783</v>
      </c>
      <c r="B66" s="162">
        <v>6.8</v>
      </c>
      <c r="C66" s="129" t="s">
        <v>418</v>
      </c>
      <c r="D66" s="179">
        <v>884486456168</v>
      </c>
      <c r="E66" s="165">
        <v>44805</v>
      </c>
      <c r="F66" s="184" t="s">
        <v>391</v>
      </c>
      <c r="G66" s="167" t="s">
        <v>706</v>
      </c>
      <c r="H66" s="168" t="s">
        <v>425</v>
      </c>
    </row>
    <row r="67" spans="1:8">
      <c r="A67" s="178" t="s">
        <v>784</v>
      </c>
      <c r="B67" s="162">
        <v>5.0999999999999996</v>
      </c>
      <c r="C67" s="129" t="s">
        <v>421</v>
      </c>
      <c r="D67" s="179">
        <v>884486456175</v>
      </c>
      <c r="E67" s="165">
        <v>44805</v>
      </c>
      <c r="F67" s="181" t="s">
        <v>405</v>
      </c>
      <c r="G67" s="167" t="s">
        <v>706</v>
      </c>
      <c r="H67" s="168" t="s">
        <v>425</v>
      </c>
    </row>
    <row r="68" spans="1:8">
      <c r="A68" s="178" t="s">
        <v>785</v>
      </c>
      <c r="B68" s="162">
        <v>33.799999999999997</v>
      </c>
      <c r="C68" s="129" t="s">
        <v>414</v>
      </c>
      <c r="D68" s="179">
        <v>884486456236</v>
      </c>
      <c r="E68" s="165">
        <v>44958</v>
      </c>
      <c r="F68" s="181" t="s">
        <v>786</v>
      </c>
      <c r="G68" s="167" t="s">
        <v>706</v>
      </c>
      <c r="H68" s="168" t="s">
        <v>429</v>
      </c>
    </row>
    <row r="69" spans="1:8" ht="14.4" thickBot="1">
      <c r="A69" s="185"/>
      <c r="B69" s="186"/>
      <c r="C69" s="187"/>
      <c r="D69" s="188"/>
      <c r="E69" s="189"/>
      <c r="F69" s="190"/>
      <c r="G69" s="191"/>
      <c r="H69" s="192"/>
    </row>
    <row r="70" spans="1:8" ht="15.6">
      <c r="A70" s="158" t="s">
        <v>655</v>
      </c>
      <c r="B70" s="159"/>
      <c r="C70" s="159"/>
      <c r="D70" s="159"/>
      <c r="E70" s="159"/>
      <c r="F70" s="159"/>
      <c r="G70" s="159"/>
      <c r="H70" s="160"/>
    </row>
    <row r="71" spans="1:8">
      <c r="A71" s="193" t="s">
        <v>787</v>
      </c>
      <c r="B71" s="162" t="s">
        <v>788</v>
      </c>
      <c r="C71" s="26"/>
      <c r="D71" s="26" t="s">
        <v>789</v>
      </c>
      <c r="E71" s="165">
        <v>45108</v>
      </c>
      <c r="F71" s="165">
        <v>45108</v>
      </c>
      <c r="G71" s="167" t="s">
        <v>790</v>
      </c>
      <c r="H71" s="171" t="s">
        <v>791</v>
      </c>
    </row>
    <row r="72" spans="1:8">
      <c r="A72" s="194" t="s">
        <v>792</v>
      </c>
      <c r="B72" s="162"/>
      <c r="C72" s="181"/>
      <c r="D72" s="26" t="s">
        <v>793</v>
      </c>
      <c r="E72" s="165">
        <v>45108</v>
      </c>
      <c r="F72" s="195" t="s">
        <v>156</v>
      </c>
      <c r="G72" s="167" t="s">
        <v>790</v>
      </c>
      <c r="H72" s="171" t="s">
        <v>791</v>
      </c>
    </row>
    <row r="73" spans="1:8" ht="14.4" thickBot="1">
      <c r="A73" s="196"/>
      <c r="B73" s="197"/>
      <c r="C73" s="197"/>
      <c r="D73" s="197"/>
      <c r="E73" s="198"/>
      <c r="F73" s="199"/>
      <c r="G73" s="197"/>
      <c r="H73" s="200"/>
    </row>
  </sheetData>
  <autoFilter ref="A1:H73" xr:uid="{7784D391-5DB3-47B1-ADA8-39CFA54DDE83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2">
    <mergeCell ref="A1:H1"/>
    <mergeCell ref="A2:H2"/>
  </mergeCells>
  <conditionalFormatting sqref="C13">
    <cfRule type="duplicateValues" dxfId="73" priority="5"/>
  </conditionalFormatting>
  <conditionalFormatting sqref="C20">
    <cfRule type="duplicateValues" dxfId="72" priority="4"/>
  </conditionalFormatting>
  <conditionalFormatting sqref="C21">
    <cfRule type="duplicateValues" dxfId="71" priority="3"/>
  </conditionalFormatting>
  <conditionalFormatting sqref="C22">
    <cfRule type="duplicateValues" dxfId="70" priority="2"/>
  </conditionalFormatting>
  <conditionalFormatting sqref="C24">
    <cfRule type="duplicateValues" dxfId="69" priority="1"/>
  </conditionalFormatting>
  <dataValidations count="4">
    <dataValidation type="custom" allowBlank="1" showInputMessage="1" showErrorMessage="1" error="The SKU you've entered is already on the list - please update that SKU entry / do not create duplicate" sqref="C22 C24" xr:uid="{E985F5C1-D462-40A3-A0C0-6B1CDBFD39AA}">
      <formula1>COUNTIF($H$5:$H9218,$H22)=1</formula1>
    </dataValidation>
    <dataValidation type="custom" allowBlank="1" showInputMessage="1" showErrorMessage="1" error="The SKU you've entered is already on the list - please update that SKU entry / do not create duplicate" sqref="C21" xr:uid="{D7A10CFF-B20D-4197-A890-0703566BE7AB}">
      <formula1>COUNTIF($H$5:$H9356,$H21)=1</formula1>
    </dataValidation>
    <dataValidation type="custom" allowBlank="1" showInputMessage="1" showErrorMessage="1" error="The SKU you've entered is already on the list - please update that SKU entry / do not create duplicate" sqref="C20" xr:uid="{D91ABE83-57AF-4535-A0BA-81332868CD63}">
      <formula1>COUNTIF($H$5:$H9309,$H20)=1</formula1>
    </dataValidation>
    <dataValidation type="custom" allowBlank="1" showInputMessage="1" showErrorMessage="1" error="The SKU you've entered is already on the list - please update that SKU entry / do not create duplicate" sqref="C13" xr:uid="{1D3A9447-1180-446B-BA19-051D72999F7F}">
      <formula1>COUNTIF($H$5:$H9206,$H13)=1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3"/>
  <sheetViews>
    <sheetView topLeftCell="A39" zoomScaleNormal="100" workbookViewId="0">
      <pane xSplit="2" topLeftCell="E1" activePane="topRight" state="frozen"/>
      <selection pane="topRight" activeCell="M4" sqref="M4"/>
    </sheetView>
  </sheetViews>
  <sheetFormatPr defaultColWidth="8.88671875" defaultRowHeight="13.8"/>
  <cols>
    <col min="1" max="1" width="17.44140625" style="1" bestFit="1" customWidth="1"/>
    <col min="2" max="2" width="45.109375" style="1" customWidth="1"/>
    <col min="3" max="3" width="17.109375" style="1" bestFit="1" customWidth="1"/>
    <col min="4" max="4" width="10.88671875" style="1" customWidth="1"/>
    <col min="5" max="5" width="16.5546875" style="4" customWidth="1"/>
    <col min="6" max="6" width="12" style="1" hidden="1" customWidth="1"/>
    <col min="7" max="7" width="11.5546875" style="1" hidden="1" customWidth="1"/>
    <col min="8" max="9" width="12.109375" style="1" hidden="1" customWidth="1"/>
    <col min="10" max="10" width="11.88671875" style="1" hidden="1" customWidth="1"/>
    <col min="11" max="11" width="11.44140625" style="1" hidden="1" customWidth="1"/>
    <col min="12" max="12" width="11.5546875" style="4" hidden="1" customWidth="1"/>
    <col min="13" max="13" width="74.88671875" style="1" customWidth="1"/>
    <col min="14" max="16384" width="8.88671875" style="1"/>
  </cols>
  <sheetData>
    <row r="1" spans="1:13" ht="29.85" customHeight="1">
      <c r="A1" s="271" t="s">
        <v>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3"/>
    </row>
    <row r="2" spans="1:13">
      <c r="A2" s="2" t="s">
        <v>1</v>
      </c>
      <c r="B2" s="2" t="s">
        <v>2</v>
      </c>
      <c r="C2" s="2" t="s">
        <v>3</v>
      </c>
      <c r="D2" s="51" t="s">
        <v>4</v>
      </c>
      <c r="E2" s="9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27" t="s">
        <v>12</v>
      </c>
      <c r="M2" s="52" t="s">
        <v>13</v>
      </c>
    </row>
    <row r="3" spans="1:13" ht="14.85" customHeight="1">
      <c r="A3" s="9"/>
      <c r="B3" s="9" t="s">
        <v>14</v>
      </c>
      <c r="C3" s="28"/>
      <c r="D3" s="11"/>
      <c r="E3" s="29"/>
      <c r="F3" s="11"/>
      <c r="G3" s="11"/>
      <c r="H3" s="11"/>
      <c r="I3" s="11"/>
      <c r="J3" s="11"/>
      <c r="K3" s="11"/>
      <c r="L3" s="29"/>
      <c r="M3" s="30"/>
    </row>
    <row r="4" spans="1:13" s="25" customFormat="1" ht="41.1" customHeight="1">
      <c r="A4" s="26" t="s">
        <v>15</v>
      </c>
      <c r="B4" s="26" t="s">
        <v>16</v>
      </c>
      <c r="C4" s="31" t="s">
        <v>17</v>
      </c>
      <c r="D4" s="24"/>
      <c r="E4" s="32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32">
        <v>8</v>
      </c>
      <c r="M4" s="257" t="s">
        <v>18</v>
      </c>
    </row>
    <row r="5" spans="1:13" s="25" customFormat="1">
      <c r="A5" s="26" t="s">
        <v>19</v>
      </c>
      <c r="B5" s="26" t="s">
        <v>20</v>
      </c>
      <c r="C5" s="31">
        <v>44673</v>
      </c>
      <c r="D5" s="24">
        <v>3</v>
      </c>
      <c r="E5" s="111">
        <v>2.8</v>
      </c>
      <c r="F5" s="24"/>
      <c r="G5" s="24"/>
      <c r="H5" s="24"/>
      <c r="I5" s="24"/>
      <c r="J5" s="24"/>
      <c r="K5" s="24"/>
      <c r="L5" s="32"/>
      <c r="M5" s="50" t="s">
        <v>21</v>
      </c>
    </row>
    <row r="6" spans="1:13" s="25" customFormat="1">
      <c r="A6" s="26" t="s">
        <v>22</v>
      </c>
      <c r="B6" s="26" t="s">
        <v>23</v>
      </c>
      <c r="C6" s="31">
        <v>44601</v>
      </c>
      <c r="D6" s="24">
        <v>4.8</v>
      </c>
      <c r="E6" s="111">
        <v>0.4</v>
      </c>
      <c r="F6" s="24"/>
      <c r="G6" s="24"/>
      <c r="H6" s="24"/>
      <c r="I6" s="24"/>
      <c r="J6" s="24"/>
      <c r="K6" s="24"/>
      <c r="L6" s="32"/>
      <c r="M6" s="50" t="s">
        <v>21</v>
      </c>
    </row>
    <row r="7" spans="1:13">
      <c r="A7" s="33"/>
      <c r="B7" s="33" t="s">
        <v>24</v>
      </c>
      <c r="C7" s="34"/>
      <c r="D7" s="13"/>
      <c r="E7" s="35"/>
      <c r="F7" s="13"/>
      <c r="G7" s="13"/>
      <c r="H7" s="13"/>
      <c r="I7" s="13"/>
      <c r="J7" s="13"/>
      <c r="K7" s="13"/>
      <c r="L7" s="35"/>
      <c r="M7" s="36"/>
    </row>
    <row r="8" spans="1:13">
      <c r="A8" s="5" t="s">
        <v>25</v>
      </c>
      <c r="B8" s="5" t="s">
        <v>26</v>
      </c>
      <c r="C8" s="37" t="s">
        <v>17</v>
      </c>
      <c r="D8" s="12">
        <v>9</v>
      </c>
      <c r="E8" s="38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38">
        <v>796</v>
      </c>
      <c r="M8" s="108" t="s">
        <v>27</v>
      </c>
    </row>
    <row r="9" spans="1:13">
      <c r="A9" s="5" t="s">
        <v>28</v>
      </c>
      <c r="B9" s="5" t="s">
        <v>29</v>
      </c>
      <c r="C9" s="31" t="s">
        <v>17</v>
      </c>
      <c r="D9" s="12">
        <v>10.1</v>
      </c>
      <c r="E9" s="3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3">
        <v>0</v>
      </c>
      <c r="M9" s="125" t="s">
        <v>27</v>
      </c>
    </row>
    <row r="10" spans="1:13">
      <c r="A10" s="5" t="s">
        <v>30</v>
      </c>
      <c r="B10" s="129" t="s">
        <v>31</v>
      </c>
      <c r="C10" s="31" t="s">
        <v>17</v>
      </c>
      <c r="D10" s="12"/>
      <c r="E10" s="38"/>
      <c r="F10" s="12"/>
      <c r="G10" s="12"/>
      <c r="H10" s="12"/>
      <c r="I10" s="12"/>
      <c r="J10" s="12"/>
      <c r="K10" s="12"/>
      <c r="L10" s="123"/>
      <c r="M10" s="125" t="s">
        <v>32</v>
      </c>
    </row>
    <row r="11" spans="1:13">
      <c r="A11" s="5" t="s">
        <v>33</v>
      </c>
      <c r="B11" s="127" t="s">
        <v>34</v>
      </c>
      <c r="C11" s="31" t="s">
        <v>17</v>
      </c>
      <c r="D11" s="12"/>
      <c r="E11" s="38"/>
      <c r="F11" s="12"/>
      <c r="G11" s="12"/>
      <c r="H11" s="12"/>
      <c r="I11" s="12"/>
      <c r="J11" s="12"/>
      <c r="K11" s="12"/>
      <c r="L11" s="123"/>
      <c r="M11" s="126" t="s">
        <v>35</v>
      </c>
    </row>
    <row r="12" spans="1:13">
      <c r="A12" s="5" t="s">
        <v>36</v>
      </c>
      <c r="B12" s="129" t="s">
        <v>37</v>
      </c>
      <c r="C12" s="31" t="s">
        <v>17</v>
      </c>
      <c r="D12" s="12"/>
      <c r="E12" s="38"/>
      <c r="F12" s="12"/>
      <c r="G12" s="12"/>
      <c r="H12" s="12"/>
      <c r="I12" s="12"/>
      <c r="J12" s="12"/>
      <c r="K12" s="12"/>
      <c r="L12" s="123"/>
      <c r="M12" s="126" t="s">
        <v>35</v>
      </c>
    </row>
    <row r="13" spans="1:13">
      <c r="A13" s="5" t="s">
        <v>38</v>
      </c>
      <c r="B13" s="5" t="s">
        <v>39</v>
      </c>
      <c r="C13" s="31">
        <v>44791</v>
      </c>
      <c r="D13" s="12">
        <v>6.9</v>
      </c>
      <c r="E13" s="42">
        <v>6.7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38">
        <v>1122</v>
      </c>
      <c r="M13" s="124"/>
    </row>
    <row r="14" spans="1:13" s="112" customFormat="1">
      <c r="A14" s="113"/>
      <c r="B14" s="113" t="s">
        <v>40</v>
      </c>
      <c r="C14" s="114"/>
      <c r="D14" s="115"/>
      <c r="E14" s="116"/>
      <c r="F14" s="115"/>
      <c r="G14" s="115"/>
      <c r="H14" s="115"/>
      <c r="I14" s="115"/>
      <c r="J14" s="115"/>
      <c r="K14" s="115"/>
      <c r="L14" s="116"/>
      <c r="M14" s="117"/>
    </row>
    <row r="15" spans="1:13" s="112" customFormat="1" ht="14.4">
      <c r="A15" s="120" t="s">
        <v>41</v>
      </c>
      <c r="B15" s="5" t="s">
        <v>42</v>
      </c>
      <c r="C15" s="31" t="s">
        <v>17</v>
      </c>
      <c r="D15" s="12"/>
      <c r="E15" s="38"/>
      <c r="F15" s="12"/>
      <c r="G15" s="12"/>
      <c r="H15" s="12"/>
      <c r="I15" s="12"/>
      <c r="J15" s="12"/>
      <c r="K15" s="12"/>
      <c r="L15" s="38"/>
      <c r="M15" s="3" t="s">
        <v>43</v>
      </c>
    </row>
    <row r="16" spans="1:13">
      <c r="A16" s="5" t="s">
        <v>44</v>
      </c>
      <c r="B16" s="5" t="s">
        <v>45</v>
      </c>
      <c r="C16" s="31" t="s">
        <v>17</v>
      </c>
      <c r="D16" s="12">
        <v>2.2999999999999998</v>
      </c>
      <c r="E16" s="38">
        <v>0</v>
      </c>
      <c r="F16" s="12"/>
      <c r="G16" s="12"/>
      <c r="H16" s="12"/>
      <c r="I16" s="12"/>
      <c r="J16" s="12"/>
      <c r="K16" s="12"/>
      <c r="L16" s="38"/>
      <c r="M16" s="3" t="s">
        <v>46</v>
      </c>
    </row>
    <row r="17" spans="1:13">
      <c r="A17" s="39"/>
      <c r="B17" s="39" t="s">
        <v>47</v>
      </c>
      <c r="C17" s="40"/>
      <c r="D17" s="14"/>
      <c r="E17" s="41"/>
      <c r="F17" s="14"/>
      <c r="G17" s="14"/>
      <c r="H17" s="14"/>
      <c r="I17" s="14"/>
      <c r="J17" s="14"/>
      <c r="K17" s="14"/>
      <c r="L17" s="41"/>
      <c r="M17" s="6"/>
    </row>
    <row r="18" spans="1:13">
      <c r="A18" s="15" t="s">
        <v>48</v>
      </c>
      <c r="B18" s="15" t="s">
        <v>49</v>
      </c>
      <c r="C18" s="37" t="s">
        <v>17</v>
      </c>
      <c r="D18" s="12">
        <v>20.9</v>
      </c>
      <c r="E18" s="38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38">
        <v>17</v>
      </c>
      <c r="M18" s="3" t="s">
        <v>50</v>
      </c>
    </row>
    <row r="19" spans="1:13">
      <c r="A19" s="15" t="s">
        <v>51</v>
      </c>
      <c r="B19" s="15" t="s">
        <v>52</v>
      </c>
      <c r="C19" s="31" t="s">
        <v>17</v>
      </c>
      <c r="D19" s="12">
        <v>8</v>
      </c>
      <c r="E19" s="3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38">
        <v>22</v>
      </c>
      <c r="M19" s="3" t="s">
        <v>53</v>
      </c>
    </row>
    <row r="20" spans="1:13">
      <c r="A20" s="15" t="s">
        <v>54</v>
      </c>
      <c r="B20" s="15" t="s">
        <v>55</v>
      </c>
      <c r="C20" s="31">
        <v>44368</v>
      </c>
      <c r="D20" s="12">
        <v>25.9</v>
      </c>
      <c r="E20" s="38"/>
      <c r="F20" s="12"/>
      <c r="G20" s="12"/>
      <c r="H20" s="12"/>
      <c r="I20" s="12"/>
      <c r="J20" s="12"/>
      <c r="K20" s="12"/>
      <c r="L20" s="38"/>
      <c r="M20" s="3"/>
    </row>
    <row r="21" spans="1:13">
      <c r="A21" s="142" t="s">
        <v>56</v>
      </c>
      <c r="B21" s="142" t="s">
        <v>57</v>
      </c>
      <c r="C21" s="143" t="s">
        <v>58</v>
      </c>
      <c r="D21" s="144"/>
      <c r="E21" s="145"/>
      <c r="F21" s="144"/>
      <c r="G21" s="144"/>
      <c r="H21" s="144"/>
      <c r="I21" s="144"/>
      <c r="J21" s="144"/>
      <c r="K21" s="144"/>
      <c r="L21" s="145"/>
      <c r="M21" s="146" t="s">
        <v>59</v>
      </c>
    </row>
    <row r="22" spans="1:13">
      <c r="A22" s="142" t="s">
        <v>60</v>
      </c>
      <c r="B22" s="142" t="s">
        <v>61</v>
      </c>
      <c r="C22" s="143" t="s">
        <v>62</v>
      </c>
      <c r="D22" s="144"/>
      <c r="E22" s="145"/>
      <c r="F22" s="144"/>
      <c r="G22" s="144"/>
      <c r="H22" s="144"/>
      <c r="I22" s="144"/>
      <c r="J22" s="144"/>
      <c r="K22" s="144"/>
      <c r="L22" s="145"/>
      <c r="M22" s="146" t="s">
        <v>63</v>
      </c>
    </row>
    <row r="23" spans="1:13">
      <c r="A23" s="142" t="s">
        <v>64</v>
      </c>
      <c r="B23" s="142" t="s">
        <v>65</v>
      </c>
      <c r="C23" s="143" t="s">
        <v>58</v>
      </c>
      <c r="D23" s="147"/>
      <c r="E23" s="148">
        <v>0</v>
      </c>
      <c r="F23" s="144">
        <v>0</v>
      </c>
      <c r="G23" s="144">
        <v>0</v>
      </c>
      <c r="H23" s="144">
        <v>0</v>
      </c>
      <c r="I23" s="144">
        <v>0</v>
      </c>
      <c r="J23" s="144">
        <v>0</v>
      </c>
      <c r="K23" s="144">
        <v>0</v>
      </c>
      <c r="L23" s="145">
        <v>1236</v>
      </c>
      <c r="M23" s="146" t="s">
        <v>66</v>
      </c>
    </row>
    <row r="24" spans="1:13">
      <c r="A24" s="43"/>
      <c r="B24" s="43" t="s">
        <v>67</v>
      </c>
      <c r="C24" s="44"/>
      <c r="D24" s="16"/>
      <c r="E24" s="45"/>
      <c r="F24" s="16"/>
      <c r="G24" s="16"/>
      <c r="H24" s="16"/>
      <c r="I24" s="16"/>
      <c r="J24" s="16"/>
      <c r="K24" s="16"/>
      <c r="L24" s="45"/>
      <c r="M24" s="17"/>
    </row>
    <row r="25" spans="1:13">
      <c r="A25" s="15" t="s">
        <v>68</v>
      </c>
      <c r="B25" s="15" t="s">
        <v>69</v>
      </c>
      <c r="C25" s="31" t="s">
        <v>17</v>
      </c>
      <c r="D25" s="38">
        <v>0</v>
      </c>
      <c r="E25" s="3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38">
        <v>0</v>
      </c>
      <c r="M25" s="3" t="s">
        <v>70</v>
      </c>
    </row>
    <row r="26" spans="1:13">
      <c r="A26" s="15" t="s">
        <v>71</v>
      </c>
      <c r="B26" s="15" t="s">
        <v>72</v>
      </c>
      <c r="C26" s="31" t="s">
        <v>17</v>
      </c>
      <c r="D26" s="42">
        <v>0</v>
      </c>
      <c r="E26" s="3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38">
        <v>1560</v>
      </c>
      <c r="M26" s="3" t="s">
        <v>73</v>
      </c>
    </row>
    <row r="27" spans="1:13">
      <c r="A27" s="15" t="s">
        <v>74</v>
      </c>
      <c r="B27" s="15" t="s">
        <v>75</v>
      </c>
      <c r="C27" s="31" t="s">
        <v>17</v>
      </c>
      <c r="D27" s="42">
        <v>0</v>
      </c>
      <c r="E27" s="3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38">
        <v>511</v>
      </c>
      <c r="M27" s="3" t="s">
        <v>76</v>
      </c>
    </row>
    <row r="28" spans="1:13">
      <c r="A28" s="15" t="s">
        <v>77</v>
      </c>
      <c r="B28" s="15" t="s">
        <v>78</v>
      </c>
      <c r="C28" s="31" t="s">
        <v>17</v>
      </c>
      <c r="D28" s="42">
        <v>0</v>
      </c>
      <c r="E28" s="3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38">
        <v>2617</v>
      </c>
      <c r="M28" s="3" t="s">
        <v>79</v>
      </c>
    </row>
    <row r="29" spans="1:13">
      <c r="A29" s="15" t="s">
        <v>80</v>
      </c>
      <c r="B29" s="15" t="s">
        <v>81</v>
      </c>
      <c r="C29" s="31" t="s">
        <v>17</v>
      </c>
      <c r="D29" s="42">
        <v>0</v>
      </c>
      <c r="E29" s="3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38">
        <v>2818</v>
      </c>
      <c r="M29" s="3" t="s">
        <v>82</v>
      </c>
    </row>
    <row r="30" spans="1:13">
      <c r="A30" s="46"/>
      <c r="B30" s="46" t="s">
        <v>83</v>
      </c>
      <c r="C30" s="46"/>
      <c r="D30" s="8"/>
      <c r="E30" s="47"/>
      <c r="F30" s="7"/>
      <c r="G30" s="7"/>
      <c r="H30" s="7"/>
      <c r="I30" s="7"/>
      <c r="J30" s="7"/>
      <c r="K30" s="7"/>
      <c r="L30" s="48"/>
      <c r="M30" s="7"/>
    </row>
    <row r="31" spans="1:13" ht="13.5" customHeight="1">
      <c r="A31" s="5" t="s">
        <v>84</v>
      </c>
      <c r="B31" s="5" t="str">
        <f>VLOOKUP(A31,[1]EIW!AC:AD,2,0)</f>
        <v>RK BEATS BIG APPLE RED 85ML V315</v>
      </c>
      <c r="C31" s="37" t="s">
        <v>17</v>
      </c>
      <c r="D31" s="42">
        <v>0.5</v>
      </c>
      <c r="E31" s="4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38">
        <v>10</v>
      </c>
      <c r="M31" s="274" t="s">
        <v>85</v>
      </c>
    </row>
    <row r="32" spans="1:13" ht="14.85" customHeight="1">
      <c r="A32" s="5" t="s">
        <v>86</v>
      </c>
      <c r="B32" s="5" t="str">
        <f>VLOOKUP(A32,[1]EIW!AC:AD,2,0)</f>
        <v>RK BEATS BROADWAY BLUE 85ML V315</v>
      </c>
      <c r="C32" s="37" t="s">
        <v>17</v>
      </c>
      <c r="D32" s="42">
        <v>0.4</v>
      </c>
      <c r="E32" s="42">
        <v>0</v>
      </c>
      <c r="F32" s="12">
        <v>2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38">
        <v>0</v>
      </c>
      <c r="M32" s="274"/>
    </row>
    <row r="33" spans="1:13" ht="14.85" customHeight="1">
      <c r="A33" s="5" t="s">
        <v>87</v>
      </c>
      <c r="B33" s="5" t="s">
        <v>88</v>
      </c>
      <c r="C33" s="3">
        <v>2021</v>
      </c>
      <c r="D33" s="42">
        <v>0.6</v>
      </c>
      <c r="E33" s="42">
        <v>4.4634703196347028</v>
      </c>
      <c r="F33" s="12"/>
      <c r="G33" s="12"/>
      <c r="H33" s="12"/>
      <c r="I33" s="12"/>
      <c r="J33" s="12"/>
      <c r="K33" s="12"/>
      <c r="L33" s="38"/>
      <c r="M33" s="274"/>
    </row>
    <row r="34" spans="1:13" ht="14.85" customHeight="1">
      <c r="A34" s="5" t="s">
        <v>89</v>
      </c>
      <c r="B34" s="5" t="s">
        <v>90</v>
      </c>
      <c r="C34" s="3">
        <v>2022</v>
      </c>
      <c r="D34" s="42">
        <v>1.4</v>
      </c>
      <c r="E34" s="42">
        <v>6.5265151515151514</v>
      </c>
      <c r="F34" s="12"/>
      <c r="G34" s="12"/>
      <c r="H34" s="12"/>
      <c r="I34" s="12"/>
      <c r="J34" s="12"/>
      <c r="K34" s="12"/>
      <c r="L34" s="38"/>
      <c r="M34" s="274"/>
    </row>
    <row r="35" spans="1:13" ht="14.85" customHeight="1">
      <c r="A35" s="5" t="s">
        <v>91</v>
      </c>
      <c r="B35" s="5" t="s">
        <v>92</v>
      </c>
      <c r="C35" s="37" t="s">
        <v>17</v>
      </c>
      <c r="D35" s="42">
        <v>0.6</v>
      </c>
      <c r="E35" s="42">
        <v>0</v>
      </c>
      <c r="F35" s="12">
        <v>48.217391304347828</v>
      </c>
      <c r="G35" s="12">
        <v>43.710843373493979</v>
      </c>
      <c r="H35" s="12">
        <v>52.615384615384613</v>
      </c>
      <c r="I35" s="12">
        <v>64.790123456790127</v>
      </c>
      <c r="J35" s="12">
        <v>0</v>
      </c>
      <c r="K35" s="12">
        <v>0</v>
      </c>
      <c r="L35" s="38">
        <v>14</v>
      </c>
      <c r="M35" s="274"/>
    </row>
    <row r="36" spans="1:13" ht="14.85" customHeight="1">
      <c r="A36" s="5" t="s">
        <v>93</v>
      </c>
      <c r="B36" s="5" t="s">
        <v>94</v>
      </c>
      <c r="C36" s="37" t="s">
        <v>95</v>
      </c>
      <c r="D36" s="42">
        <v>3.4</v>
      </c>
      <c r="E36" s="42">
        <v>62.3</v>
      </c>
      <c r="F36" s="12"/>
      <c r="G36" s="12"/>
      <c r="H36" s="12"/>
      <c r="I36" s="12"/>
      <c r="J36" s="12"/>
      <c r="K36" s="12"/>
      <c r="L36" s="38"/>
      <c r="M36" s="274"/>
    </row>
    <row r="37" spans="1:13" ht="14.85" customHeight="1">
      <c r="A37" s="5" t="s">
        <v>96</v>
      </c>
      <c r="B37" s="5" t="str">
        <f>VLOOKUP(A37,[1]EIW!AC:AD,2,0)</f>
        <v>RK BEATS CLR REMOVER 22.11G VENG</v>
      </c>
      <c r="C37" s="37" t="s">
        <v>17</v>
      </c>
      <c r="D37" s="42">
        <v>0</v>
      </c>
      <c r="E37" s="42">
        <v>0</v>
      </c>
      <c r="F37" s="12">
        <v>45.674418604651166</v>
      </c>
      <c r="G37" s="12">
        <v>20.074999999999999</v>
      </c>
      <c r="H37" s="12">
        <v>47.769784172661872</v>
      </c>
      <c r="I37" s="12">
        <v>40.87096774193548</v>
      </c>
      <c r="J37" s="12">
        <v>0</v>
      </c>
      <c r="K37" s="12">
        <v>0</v>
      </c>
      <c r="L37" s="38">
        <v>26</v>
      </c>
      <c r="M37" s="274"/>
    </row>
    <row r="38" spans="1:13" ht="14.85" customHeight="1">
      <c r="A38" s="5" t="s">
        <v>97</v>
      </c>
      <c r="B38" s="5" t="s">
        <v>98</v>
      </c>
      <c r="C38" s="37" t="s">
        <v>17</v>
      </c>
      <c r="D38" s="42">
        <v>1.6470588235294117</v>
      </c>
      <c r="E38" s="42">
        <v>0</v>
      </c>
      <c r="F38" s="12">
        <v>3.746031746031746</v>
      </c>
      <c r="G38" s="12">
        <v>25.014925373134329</v>
      </c>
      <c r="H38" s="12">
        <v>6.7397260273972606</v>
      </c>
      <c r="I38" s="12">
        <v>2.3888888888888888</v>
      </c>
      <c r="J38" s="12">
        <v>0</v>
      </c>
      <c r="K38" s="12">
        <v>0</v>
      </c>
      <c r="L38" s="38">
        <v>1247</v>
      </c>
      <c r="M38" s="274"/>
    </row>
    <row r="39" spans="1:13" ht="14.85" customHeight="1">
      <c r="A39" s="5" t="s">
        <v>99</v>
      </c>
      <c r="B39" s="5" t="str">
        <f>VLOOKUP(A39,[1]EIW!AC:AD,2,0)</f>
        <v>RK BEATS ELECTRIC ORCHID 85ML V315</v>
      </c>
      <c r="C39" s="37" t="s">
        <v>17</v>
      </c>
      <c r="D39" s="42">
        <v>0.8227684346701164</v>
      </c>
      <c r="E39" s="42">
        <v>0</v>
      </c>
      <c r="F39" s="12">
        <v>0.39344262295081966</v>
      </c>
      <c r="G39" s="12">
        <v>0</v>
      </c>
      <c r="H39" s="12">
        <v>0.42154566744730682</v>
      </c>
      <c r="I39" s="12">
        <v>1.3834586466165413</v>
      </c>
      <c r="J39" s="12">
        <v>0</v>
      </c>
      <c r="K39" s="12">
        <v>0</v>
      </c>
      <c r="L39" s="38">
        <v>1712</v>
      </c>
      <c r="M39" s="274"/>
    </row>
    <row r="40" spans="1:13" ht="14.85" customHeight="1">
      <c r="A40" s="5" t="s">
        <v>100</v>
      </c>
      <c r="B40" s="5" t="s">
        <v>101</v>
      </c>
      <c r="C40" s="37" t="s">
        <v>17</v>
      </c>
      <c r="D40" s="42">
        <v>3.6517285531370041</v>
      </c>
      <c r="E40" s="42">
        <v>0</v>
      </c>
      <c r="F40" s="12"/>
      <c r="G40" s="12"/>
      <c r="H40" s="12"/>
      <c r="I40" s="12"/>
      <c r="J40" s="12"/>
      <c r="K40" s="12"/>
      <c r="L40" s="38"/>
      <c r="M40" s="274"/>
    </row>
    <row r="41" spans="1:13">
      <c r="A41" s="5" t="s">
        <v>102</v>
      </c>
      <c r="B41" s="5" t="s">
        <v>103</v>
      </c>
      <c r="C41" s="37" t="s">
        <v>17</v>
      </c>
      <c r="D41" s="42">
        <v>3.4666666666666668</v>
      </c>
      <c r="E41" s="42">
        <v>0</v>
      </c>
      <c r="F41" s="3"/>
      <c r="G41" s="3"/>
      <c r="H41" s="3"/>
      <c r="I41" s="3"/>
      <c r="J41" s="3"/>
      <c r="K41" s="3"/>
      <c r="L41" s="38"/>
      <c r="M41" s="274"/>
    </row>
    <row r="42" spans="1:13">
      <c r="A42" s="5" t="s">
        <v>104</v>
      </c>
      <c r="B42" s="5" t="s">
        <v>105</v>
      </c>
      <c r="C42" s="49" t="s">
        <v>95</v>
      </c>
      <c r="D42" s="42">
        <v>5.7433808553971488</v>
      </c>
      <c r="E42" s="42">
        <v>353.55555555555554</v>
      </c>
      <c r="F42" s="3"/>
      <c r="G42" s="3"/>
      <c r="H42" s="3"/>
      <c r="I42" s="3"/>
      <c r="J42" s="3"/>
      <c r="K42" s="3"/>
      <c r="L42" s="38"/>
      <c r="M42" s="274"/>
    </row>
    <row r="43" spans="1:13">
      <c r="A43" s="5" t="s">
        <v>106</v>
      </c>
      <c r="B43" s="5" t="s">
        <v>107</v>
      </c>
      <c r="C43" s="37" t="s">
        <v>17</v>
      </c>
      <c r="D43" s="42">
        <v>0.76595744680851063</v>
      </c>
      <c r="E43" s="42">
        <v>0</v>
      </c>
      <c r="F43" s="3"/>
      <c r="G43" s="3"/>
      <c r="H43" s="3"/>
      <c r="I43" s="3"/>
      <c r="J43" s="3"/>
      <c r="K43" s="3"/>
      <c r="L43" s="38"/>
      <c r="M43" s="274"/>
    </row>
    <row r="44" spans="1:13">
      <c r="A44" s="5" t="s">
        <v>108</v>
      </c>
      <c r="B44" s="5" t="s">
        <v>109</v>
      </c>
      <c r="C44" s="37" t="s">
        <v>17</v>
      </c>
      <c r="D44" s="42">
        <v>2.4076607387140903</v>
      </c>
      <c r="E44" s="42">
        <v>0</v>
      </c>
      <c r="F44" s="3"/>
      <c r="G44" s="3"/>
      <c r="H44" s="3"/>
      <c r="I44" s="3"/>
      <c r="J44" s="3"/>
      <c r="K44" s="3"/>
      <c r="L44" s="38"/>
      <c r="M44" s="274"/>
    </row>
    <row r="45" spans="1:13">
      <c r="A45" s="5" t="s">
        <v>110</v>
      </c>
      <c r="B45" s="5" t="s">
        <v>111</v>
      </c>
      <c r="C45" s="3">
        <v>2021</v>
      </c>
      <c r="D45" s="42">
        <v>2.6506024096385543</v>
      </c>
      <c r="E45" s="42">
        <v>5.8571428571428568</v>
      </c>
      <c r="F45" s="3"/>
      <c r="G45" s="3"/>
      <c r="H45" s="3"/>
      <c r="I45" s="3"/>
      <c r="J45" s="3"/>
      <c r="K45" s="3"/>
      <c r="L45" s="38"/>
      <c r="M45" s="274"/>
    </row>
    <row r="46" spans="1:13">
      <c r="A46" s="5" t="s">
        <v>112</v>
      </c>
      <c r="B46" s="5" t="s">
        <v>113</v>
      </c>
      <c r="C46" s="37" t="s">
        <v>17</v>
      </c>
      <c r="D46" s="42">
        <v>5.2</v>
      </c>
      <c r="E46" s="42">
        <v>0</v>
      </c>
      <c r="F46" s="3"/>
      <c r="G46" s="3"/>
      <c r="H46" s="3"/>
      <c r="I46" s="3"/>
      <c r="J46" s="3"/>
      <c r="K46" s="3"/>
      <c r="L46" s="38"/>
      <c r="M46" s="274"/>
    </row>
    <row r="47" spans="1:13">
      <c r="A47" s="79"/>
      <c r="B47" s="79" t="s">
        <v>114</v>
      </c>
      <c r="C47" s="80"/>
      <c r="D47" s="81"/>
      <c r="E47" s="82"/>
      <c r="F47" s="81"/>
      <c r="G47" s="81"/>
      <c r="H47" s="81"/>
      <c r="I47" s="81"/>
      <c r="J47" s="81"/>
      <c r="K47" s="81"/>
      <c r="L47" s="82"/>
      <c r="M47" s="83"/>
    </row>
    <row r="48" spans="1:13">
      <c r="A48" s="5" t="s">
        <v>115</v>
      </c>
      <c r="B48" s="5" t="s">
        <v>116</v>
      </c>
      <c r="C48" s="37" t="s">
        <v>17</v>
      </c>
      <c r="D48" s="42">
        <v>0</v>
      </c>
      <c r="E48" s="42">
        <v>0</v>
      </c>
      <c r="M48" s="3" t="s">
        <v>117</v>
      </c>
    </row>
    <row r="49" spans="1:13">
      <c r="A49" s="5" t="s">
        <v>118</v>
      </c>
      <c r="B49" s="5" t="s">
        <v>119</v>
      </c>
      <c r="C49" s="37" t="s">
        <v>17</v>
      </c>
      <c r="D49" s="42">
        <v>0</v>
      </c>
      <c r="E49" s="42">
        <v>0</v>
      </c>
      <c r="M49" s="3" t="s">
        <v>120</v>
      </c>
    </row>
    <row r="50" spans="1:13">
      <c r="A50" s="5" t="s">
        <v>121</v>
      </c>
      <c r="B50" s="5" t="s">
        <v>122</v>
      </c>
      <c r="C50" s="37" t="s">
        <v>123</v>
      </c>
      <c r="D50" s="42">
        <v>15.221172022684311</v>
      </c>
      <c r="E50" s="42">
        <v>2.4219464467291592</v>
      </c>
      <c r="M50" s="3"/>
    </row>
    <row r="51" spans="1:13">
      <c r="A51" s="5" t="s">
        <v>124</v>
      </c>
      <c r="B51" s="5" t="s">
        <v>125</v>
      </c>
      <c r="C51" s="37" t="s">
        <v>123</v>
      </c>
      <c r="D51" s="42">
        <v>15.707317073170731</v>
      </c>
      <c r="E51" s="42">
        <v>2.4019122526702041</v>
      </c>
      <c r="M51" s="3"/>
    </row>
    <row r="52" spans="1:13">
      <c r="A52" s="5" t="s">
        <v>126</v>
      </c>
      <c r="B52" s="5" t="s">
        <v>127</v>
      </c>
      <c r="C52" s="37" t="s">
        <v>123</v>
      </c>
      <c r="D52" s="42">
        <v>6.3404619332763046</v>
      </c>
      <c r="E52" s="42">
        <v>1.1983494097009018</v>
      </c>
      <c r="M52" s="3"/>
    </row>
    <row r="53" spans="1:13">
      <c r="A53" s="5" t="s">
        <v>128</v>
      </c>
      <c r="B53" s="5" t="s">
        <v>129</v>
      </c>
      <c r="C53" s="37">
        <v>45078</v>
      </c>
      <c r="D53" s="42">
        <v>7.1727272727272728</v>
      </c>
      <c r="E53" s="42">
        <v>2.3930175538922653</v>
      </c>
      <c r="M53" s="3"/>
    </row>
    <row r="54" spans="1:13">
      <c r="A54" s="5" t="s">
        <v>130</v>
      </c>
      <c r="B54" s="5" t="s">
        <v>131</v>
      </c>
      <c r="C54" s="37" t="s">
        <v>123</v>
      </c>
      <c r="D54" s="42">
        <v>7.2</v>
      </c>
      <c r="E54" s="42">
        <v>1.9503860556525641</v>
      </c>
      <c r="M54" s="3"/>
    </row>
    <row r="55" spans="1:13">
      <c r="A55" s="5" t="s">
        <v>132</v>
      </c>
      <c r="B55" s="5" t="s">
        <v>133</v>
      </c>
      <c r="C55" s="37" t="s">
        <v>123</v>
      </c>
      <c r="D55" s="42">
        <v>17.29032258064516</v>
      </c>
      <c r="E55" s="42">
        <v>10.183142294256493</v>
      </c>
      <c r="M55" s="3"/>
    </row>
    <row r="56" spans="1:13">
      <c r="A56" s="5" t="s">
        <v>134</v>
      </c>
      <c r="B56" s="5" t="s">
        <v>135</v>
      </c>
      <c r="C56" s="37">
        <v>45139</v>
      </c>
      <c r="D56" s="42">
        <v>10.027855153203342</v>
      </c>
      <c r="E56" s="42">
        <v>6.1299356374890799</v>
      </c>
      <c r="M56" s="3"/>
    </row>
    <row r="57" spans="1:13">
      <c r="A57" s="79"/>
      <c r="B57" s="79" t="s">
        <v>136</v>
      </c>
      <c r="C57" s="80"/>
      <c r="D57" s="81"/>
      <c r="E57" s="82"/>
      <c r="F57" s="81"/>
      <c r="G57" s="81"/>
      <c r="H57" s="81"/>
      <c r="I57" s="81"/>
      <c r="J57" s="81"/>
      <c r="K57" s="81"/>
      <c r="L57" s="82"/>
      <c r="M57" s="83"/>
    </row>
    <row r="58" spans="1:13">
      <c r="A58" s="5" t="s">
        <v>137</v>
      </c>
      <c r="B58" s="5" t="s">
        <v>138</v>
      </c>
      <c r="C58" s="37">
        <v>44609</v>
      </c>
      <c r="D58" s="3">
        <v>2.9</v>
      </c>
      <c r="E58" s="42">
        <v>1</v>
      </c>
      <c r="M58" s="3"/>
    </row>
    <row r="59" spans="1:13">
      <c r="A59" s="106" t="s">
        <v>139</v>
      </c>
      <c r="B59" s="106" t="s">
        <v>140</v>
      </c>
      <c r="C59" s="107">
        <v>44717</v>
      </c>
      <c r="D59" s="108">
        <v>5.9</v>
      </c>
      <c r="E59" s="109">
        <v>4.3</v>
      </c>
      <c r="M59" s="108"/>
    </row>
    <row r="60" spans="1:13">
      <c r="A60" s="106" t="s">
        <v>141</v>
      </c>
      <c r="B60" s="106" t="s">
        <v>142</v>
      </c>
      <c r="C60" s="107">
        <v>45224</v>
      </c>
      <c r="D60" s="108">
        <v>8.3000000000000007</v>
      </c>
      <c r="E60" s="109">
        <v>21.2</v>
      </c>
      <c r="M60" s="108"/>
    </row>
    <row r="61" spans="1:13">
      <c r="A61" s="5" t="s">
        <v>143</v>
      </c>
      <c r="B61" s="5" t="s">
        <v>144</v>
      </c>
      <c r="C61" s="110">
        <v>44650</v>
      </c>
      <c r="D61" s="3">
        <v>2.1</v>
      </c>
      <c r="E61" s="38">
        <v>2</v>
      </c>
      <c r="F61" s="3"/>
      <c r="G61" s="3"/>
      <c r="H61" s="3"/>
      <c r="I61" s="3"/>
      <c r="J61" s="3"/>
      <c r="K61" s="3"/>
      <c r="L61" s="38"/>
      <c r="M61" s="3" t="s">
        <v>145</v>
      </c>
    </row>
    <row r="62" spans="1:13">
      <c r="A62" s="46"/>
      <c r="B62" s="46" t="s">
        <v>146</v>
      </c>
      <c r="C62" s="46"/>
      <c r="D62" s="8"/>
      <c r="E62" s="47"/>
      <c r="F62" s="7"/>
      <c r="G62" s="7"/>
      <c r="H62" s="7"/>
      <c r="I62" s="7"/>
      <c r="J62" s="7"/>
      <c r="K62" s="7"/>
      <c r="L62" s="48"/>
      <c r="M62" s="7"/>
    </row>
    <row r="63" spans="1:13">
      <c r="A63" s="5" t="s">
        <v>147</v>
      </c>
      <c r="B63" s="5" t="s">
        <v>148</v>
      </c>
      <c r="C63" s="110">
        <v>44833</v>
      </c>
      <c r="D63" s="3">
        <v>2.2999999999999998</v>
      </c>
      <c r="E63" s="38">
        <v>8.1</v>
      </c>
      <c r="F63" s="3"/>
      <c r="G63" s="3"/>
      <c r="H63" s="3"/>
      <c r="I63" s="3"/>
      <c r="J63" s="3"/>
      <c r="K63" s="3"/>
      <c r="L63" s="38"/>
      <c r="M63" s="3" t="s">
        <v>149</v>
      </c>
    </row>
  </sheetData>
  <sortState xmlns:xlrd2="http://schemas.microsoft.com/office/spreadsheetml/2017/richdata2" ref="A31:E46">
    <sortCondition ref="B31:B46"/>
  </sortState>
  <mergeCells count="2">
    <mergeCell ref="A1:M1"/>
    <mergeCell ref="M31:M46"/>
  </mergeCells>
  <conditionalFormatting sqref="E30">
    <cfRule type="containsText" dxfId="68" priority="15" operator="containsText" text="SVA1">
      <formula>NOT(ISERROR(SEARCH("SVA1",E30)))</formula>
    </cfRule>
    <cfRule type="containsText" dxfId="67" priority="16" operator="containsText" text="SHA1">
      <formula>NOT(ISERROR(SEARCH("SHA1",E30)))</formula>
    </cfRule>
    <cfRule type="containsText" dxfId="66" priority="17" operator="containsText" text="PW06">
      <formula>NOT(ISERROR(SEARCH("PW06",E30)))</formula>
    </cfRule>
    <cfRule type="containsText" dxfId="65" priority="18" operator="containsText" text="P001">
      <formula>NOT(ISERROR(SEARCH("P001",E30)))</formula>
    </cfRule>
    <cfRule type="containsText" dxfId="64" priority="19" operator="containsText" text="Cost">
      <formula>NOT(ISERROR(SEARCH("Cost",E30)))</formula>
    </cfRule>
    <cfRule type="containsText" dxfId="63" priority="20" operator="containsText" text="SCGR">
      <formula>NOT(ISERROR(SEARCH("SCGR",E30)))</formula>
    </cfRule>
    <cfRule type="containsText" dxfId="62" priority="21" operator="containsText" text="SCHA">
      <formula>NOT(ISERROR(SEARCH("SCHA",E30)))</formula>
    </cfRule>
    <cfRule type="containsText" dxfId="61" priority="22" operator="containsText" text="SCMC">
      <formula>NOT(ISERROR(SEARCH("SCMC",E30)))</formula>
    </cfRule>
    <cfRule type="containsText" dxfId="60" priority="23" operator="containsText" text="SCOM">
      <formula>NOT(ISERROR(SEARCH("SCOM",E30)))</formula>
    </cfRule>
    <cfRule type="containsText" dxfId="59" priority="24" operator="containsText" text="SCPO">
      <formula>NOT(ISERROR(SEARCH("SCPO",E30)))</formula>
    </cfRule>
    <cfRule type="containsText" dxfId="58" priority="25" operator="containsText" text="SCVA">
      <formula>NOT(ISERROR(SEARCH("SCVA",E30)))</formula>
    </cfRule>
    <cfRule type="containsText" dxfId="57" priority="26" operator="containsText" text="WHSE">
      <formula>NOT(ISERROR(SEARCH("WHSE",E30)))</formula>
    </cfRule>
    <cfRule type="containsText" dxfId="56" priority="27" operator="containsText" text="SR01">
      <formula>NOT(ISERROR(SEARCH("SR01",E30)))</formula>
    </cfRule>
  </conditionalFormatting>
  <conditionalFormatting sqref="E62">
    <cfRule type="containsText" dxfId="55" priority="2" operator="containsText" text="SVA1">
      <formula>NOT(ISERROR(SEARCH("SVA1",E62)))</formula>
    </cfRule>
    <cfRule type="containsText" dxfId="54" priority="3" operator="containsText" text="SHA1">
      <formula>NOT(ISERROR(SEARCH("SHA1",E62)))</formula>
    </cfRule>
    <cfRule type="containsText" dxfId="53" priority="4" operator="containsText" text="PW06">
      <formula>NOT(ISERROR(SEARCH("PW06",E62)))</formula>
    </cfRule>
    <cfRule type="containsText" dxfId="52" priority="5" operator="containsText" text="P001">
      <formula>NOT(ISERROR(SEARCH("P001",E62)))</formula>
    </cfRule>
    <cfRule type="containsText" dxfId="51" priority="6" operator="containsText" text="Cost">
      <formula>NOT(ISERROR(SEARCH("Cost",E62)))</formula>
    </cfRule>
    <cfRule type="containsText" dxfId="50" priority="7" operator="containsText" text="SCGR">
      <formula>NOT(ISERROR(SEARCH("SCGR",E62)))</formula>
    </cfRule>
    <cfRule type="containsText" dxfId="49" priority="8" operator="containsText" text="SCHA">
      <formula>NOT(ISERROR(SEARCH("SCHA",E62)))</formula>
    </cfRule>
    <cfRule type="containsText" dxfId="48" priority="9" operator="containsText" text="SCMC">
      <formula>NOT(ISERROR(SEARCH("SCMC",E62)))</formula>
    </cfRule>
    <cfRule type="containsText" dxfId="47" priority="10" operator="containsText" text="SCOM">
      <formula>NOT(ISERROR(SEARCH("SCOM",E62)))</formula>
    </cfRule>
    <cfRule type="containsText" dxfId="46" priority="11" operator="containsText" text="SCPO">
      <formula>NOT(ISERROR(SEARCH("SCPO",E62)))</formula>
    </cfRule>
    <cfRule type="containsText" dxfId="45" priority="12" operator="containsText" text="SCVA">
      <formula>NOT(ISERROR(SEARCH("SCVA",E62)))</formula>
    </cfRule>
    <cfRule type="containsText" dxfId="44" priority="13" operator="containsText" text="WHSE">
      <formula>NOT(ISERROR(SEARCH("WHSE",E62)))</formula>
    </cfRule>
    <cfRule type="containsText" dxfId="43" priority="14" operator="containsText" text="SR01">
      <formula>NOT(ISERROR(SEARCH("SR01",E62)))</formula>
    </cfRule>
  </conditionalFormatting>
  <pageMargins left="0.7" right="0.7" top="0.75" bottom="0.75" header="0.3" footer="0.3"/>
  <pageSetup scale="49" orientation="portrait" r:id="rId1"/>
  <headerFooter>
    <oddFooter>&amp;C&amp;1#&amp;"arial"&amp;9&amp;K008000 C1 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FFC5-2B97-4B7A-B343-D7500FF25639}">
  <dimension ref="A1:N15"/>
  <sheetViews>
    <sheetView workbookViewId="0">
      <selection activeCell="Q9" sqref="Q9"/>
    </sheetView>
  </sheetViews>
  <sheetFormatPr defaultRowHeight="14.4"/>
  <cols>
    <col min="1" max="1" width="25.109375" customWidth="1"/>
    <col min="2" max="2" width="37.109375" bestFit="1" customWidth="1"/>
    <col min="3" max="3" width="30.109375" customWidth="1"/>
    <col min="4" max="4" width="23" hidden="1" customWidth="1"/>
    <col min="5" max="13" width="0" hidden="1" customWidth="1"/>
    <col min="14" max="14" width="16.88671875" bestFit="1" customWidth="1"/>
  </cols>
  <sheetData>
    <row r="1" spans="1:14" ht="15.6">
      <c r="A1" s="60" t="s">
        <v>1</v>
      </c>
      <c r="B1" s="60" t="s">
        <v>2</v>
      </c>
      <c r="C1" s="61" t="s">
        <v>150</v>
      </c>
      <c r="D1" s="118" t="s">
        <v>151</v>
      </c>
      <c r="E1" s="63" t="s">
        <v>6</v>
      </c>
      <c r="F1" s="63" t="s">
        <v>7</v>
      </c>
      <c r="G1" s="63" t="s">
        <v>8</v>
      </c>
      <c r="H1" s="63" t="s">
        <v>9</v>
      </c>
      <c r="I1" s="63" t="s">
        <v>10</v>
      </c>
      <c r="J1" s="63" t="s">
        <v>11</v>
      </c>
      <c r="K1" s="63" t="s">
        <v>152</v>
      </c>
      <c r="L1" s="119" t="s">
        <v>12</v>
      </c>
      <c r="M1" s="65" t="s">
        <v>4</v>
      </c>
      <c r="N1" s="66" t="s">
        <v>13</v>
      </c>
    </row>
    <row r="2" spans="1:14">
      <c r="A2" t="s">
        <v>387</v>
      </c>
      <c r="B2" t="s">
        <v>388</v>
      </c>
      <c r="C2" t="s">
        <v>156</v>
      </c>
      <c r="D2" t="s">
        <v>156</v>
      </c>
      <c r="N2" t="s">
        <v>425</v>
      </c>
    </row>
    <row r="3" spans="1:14">
      <c r="A3" t="s">
        <v>389</v>
      </c>
      <c r="B3" t="s">
        <v>390</v>
      </c>
      <c r="C3" t="s">
        <v>391</v>
      </c>
      <c r="N3" t="s">
        <v>426</v>
      </c>
    </row>
    <row r="4" spans="1:14">
      <c r="A4" t="s">
        <v>392</v>
      </c>
      <c r="B4" t="s">
        <v>393</v>
      </c>
      <c r="C4" t="s">
        <v>391</v>
      </c>
      <c r="N4" t="s">
        <v>426</v>
      </c>
    </row>
    <row r="5" spans="1:14">
      <c r="A5" t="s">
        <v>394</v>
      </c>
      <c r="B5" t="s">
        <v>395</v>
      </c>
      <c r="C5" t="s">
        <v>391</v>
      </c>
      <c r="N5" t="s">
        <v>426</v>
      </c>
    </row>
    <row r="6" spans="1:14">
      <c r="A6" t="s">
        <v>396</v>
      </c>
      <c r="B6" t="s">
        <v>397</v>
      </c>
      <c r="C6" t="s">
        <v>391</v>
      </c>
      <c r="N6" t="s">
        <v>426</v>
      </c>
    </row>
    <row r="7" spans="1:14">
      <c r="A7" t="s">
        <v>398</v>
      </c>
      <c r="B7" t="s">
        <v>399</v>
      </c>
      <c r="C7" t="s">
        <v>400</v>
      </c>
      <c r="N7" t="s">
        <v>427</v>
      </c>
    </row>
    <row r="8" spans="1:14">
      <c r="A8" t="s">
        <v>401</v>
      </c>
      <c r="B8" t="s">
        <v>402</v>
      </c>
      <c r="C8" t="s">
        <v>400</v>
      </c>
      <c r="N8" t="s">
        <v>427</v>
      </c>
    </row>
    <row r="9" spans="1:14">
      <c r="A9" t="s">
        <v>403</v>
      </c>
      <c r="B9" t="s">
        <v>404</v>
      </c>
      <c r="C9" t="s">
        <v>405</v>
      </c>
      <c r="N9" t="s">
        <v>428</v>
      </c>
    </row>
    <row r="10" spans="1:14">
      <c r="A10" t="s">
        <v>406</v>
      </c>
      <c r="B10" t="s">
        <v>407</v>
      </c>
      <c r="C10" t="s">
        <v>405</v>
      </c>
      <c r="N10" t="s">
        <v>428</v>
      </c>
    </row>
    <row r="11" spans="1:14">
      <c r="A11" t="s">
        <v>414</v>
      </c>
      <c r="B11" t="s">
        <v>415</v>
      </c>
      <c r="C11" t="s">
        <v>405</v>
      </c>
      <c r="N11" t="s">
        <v>429</v>
      </c>
    </row>
    <row r="12" spans="1:14">
      <c r="A12" t="s">
        <v>416</v>
      </c>
      <c r="B12" t="s">
        <v>417</v>
      </c>
      <c r="C12" t="s">
        <v>405</v>
      </c>
      <c r="N12" t="s">
        <v>425</v>
      </c>
    </row>
    <row r="13" spans="1:14">
      <c r="A13" t="s">
        <v>418</v>
      </c>
      <c r="B13" t="s">
        <v>419</v>
      </c>
      <c r="C13" t="s">
        <v>420</v>
      </c>
      <c r="N13" t="s">
        <v>425</v>
      </c>
    </row>
    <row r="14" spans="1:14">
      <c r="A14" t="s">
        <v>421</v>
      </c>
      <c r="B14" t="s">
        <v>422</v>
      </c>
      <c r="C14" t="s">
        <v>405</v>
      </c>
      <c r="N14" t="s">
        <v>425</v>
      </c>
    </row>
    <row r="15" spans="1:14">
      <c r="A15" t="s">
        <v>423</v>
      </c>
      <c r="B15" t="s">
        <v>424</v>
      </c>
      <c r="C15" t="s">
        <v>400</v>
      </c>
      <c r="N15" t="s">
        <v>425</v>
      </c>
    </row>
  </sheetData>
  <conditionalFormatting sqref="D1">
    <cfRule type="containsText" dxfId="42" priority="1" operator="containsText" text="SVA1">
      <formula>NOT(ISERROR(SEARCH("SVA1",D1)))</formula>
    </cfRule>
    <cfRule type="containsText" dxfId="41" priority="2" operator="containsText" text="SHA1">
      <formula>NOT(ISERROR(SEARCH("SHA1",D1)))</formula>
    </cfRule>
    <cfRule type="containsText" dxfId="40" priority="3" operator="containsText" text="PW06">
      <formula>NOT(ISERROR(SEARCH("PW06",D1)))</formula>
    </cfRule>
    <cfRule type="containsText" dxfId="39" priority="4" operator="containsText" text="P001">
      <formula>NOT(ISERROR(SEARCH("P001",D1)))</formula>
    </cfRule>
    <cfRule type="containsText" dxfId="38" priority="5" operator="containsText" text="Cost">
      <formula>NOT(ISERROR(SEARCH("Cost",D1)))</formula>
    </cfRule>
    <cfRule type="containsText" dxfId="37" priority="6" operator="containsText" text="SCGR">
      <formula>NOT(ISERROR(SEARCH("SCGR",D1)))</formula>
    </cfRule>
    <cfRule type="containsText" dxfId="36" priority="7" operator="containsText" text="SCHA">
      <formula>NOT(ISERROR(SEARCH("SCHA",D1)))</formula>
    </cfRule>
    <cfRule type="containsText" dxfId="35" priority="8" operator="containsText" text="SCMC">
      <formula>NOT(ISERROR(SEARCH("SCMC",D1)))</formula>
    </cfRule>
    <cfRule type="containsText" dxfId="34" priority="9" operator="containsText" text="SCOM">
      <formula>NOT(ISERROR(SEARCH("SCOM",D1)))</formula>
    </cfRule>
    <cfRule type="containsText" dxfId="33" priority="10" operator="containsText" text="SCPO">
      <formula>NOT(ISERROR(SEARCH("SCPO",D1)))</formula>
    </cfRule>
    <cfRule type="containsText" dxfId="32" priority="11" operator="containsText" text="SCVA">
      <formula>NOT(ISERROR(SEARCH("SCVA",D1)))</formula>
    </cfRule>
    <cfRule type="containsText" dxfId="31" priority="12" operator="containsText" text="WHSE">
      <formula>NOT(ISERROR(SEARCH("WHSE",D1)))</formula>
    </cfRule>
    <cfRule type="containsText" dxfId="30" priority="13" operator="containsText" text="SR01">
      <formula>NOT(ISERROR(SEARCH("SR01",D1)))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6FF3-8516-4B71-9E8B-EF4601263589}">
  <dimension ref="A1:N40"/>
  <sheetViews>
    <sheetView topLeftCell="A15" workbookViewId="0">
      <selection activeCell="C44" sqref="C44"/>
    </sheetView>
  </sheetViews>
  <sheetFormatPr defaultRowHeight="14.4"/>
  <cols>
    <col min="1" max="1" width="25.109375" customWidth="1"/>
    <col min="2" max="2" width="37.109375" bestFit="1" customWidth="1"/>
    <col min="3" max="3" width="30.109375" customWidth="1"/>
    <col min="4" max="4" width="23" hidden="1" customWidth="1"/>
    <col min="5" max="13" width="0" hidden="1" customWidth="1"/>
    <col min="14" max="14" width="16.88671875" bestFit="1" customWidth="1"/>
  </cols>
  <sheetData>
    <row r="1" spans="1:14" ht="15.6">
      <c r="A1" s="60" t="s">
        <v>1</v>
      </c>
      <c r="B1" s="60" t="s">
        <v>2</v>
      </c>
      <c r="C1" s="61" t="s">
        <v>150</v>
      </c>
      <c r="D1" s="118" t="s">
        <v>151</v>
      </c>
      <c r="E1" s="63" t="s">
        <v>6</v>
      </c>
      <c r="F1" s="63" t="s">
        <v>7</v>
      </c>
      <c r="G1" s="63" t="s">
        <v>8</v>
      </c>
      <c r="H1" s="63" t="s">
        <v>9</v>
      </c>
      <c r="I1" s="63" t="s">
        <v>10</v>
      </c>
      <c r="J1" s="63" t="s">
        <v>11</v>
      </c>
      <c r="K1" s="63" t="s">
        <v>152</v>
      </c>
      <c r="L1" s="119" t="s">
        <v>12</v>
      </c>
      <c r="M1" s="65" t="s">
        <v>4</v>
      </c>
      <c r="N1" s="66" t="s">
        <v>13</v>
      </c>
    </row>
    <row r="2" spans="1:14">
      <c r="A2" t="s">
        <v>342</v>
      </c>
      <c r="B2" t="s">
        <v>343</v>
      </c>
      <c r="C2" s="105">
        <v>44713</v>
      </c>
    </row>
    <row r="3" spans="1:14">
      <c r="A3" t="s">
        <v>296</v>
      </c>
      <c r="B3" t="s">
        <v>297</v>
      </c>
      <c r="C3" t="s">
        <v>156</v>
      </c>
    </row>
    <row r="4" spans="1:14">
      <c r="A4" t="s">
        <v>326</v>
      </c>
      <c r="B4" t="s">
        <v>327</v>
      </c>
      <c r="C4" s="105">
        <v>44896</v>
      </c>
    </row>
    <row r="5" spans="1:14">
      <c r="A5" t="s">
        <v>332</v>
      </c>
      <c r="B5" t="s">
        <v>333</v>
      </c>
      <c r="C5" s="105">
        <v>44896</v>
      </c>
    </row>
    <row r="6" spans="1:14">
      <c r="A6" t="s">
        <v>353</v>
      </c>
      <c r="B6" t="s">
        <v>354</v>
      </c>
      <c r="C6" t="s">
        <v>156</v>
      </c>
    </row>
    <row r="7" spans="1:14">
      <c r="A7" t="s">
        <v>355</v>
      </c>
      <c r="B7" t="s">
        <v>356</v>
      </c>
      <c r="C7" s="105">
        <v>44592</v>
      </c>
    </row>
    <row r="8" spans="1:14">
      <c r="A8" t="s">
        <v>308</v>
      </c>
      <c r="B8" t="s">
        <v>309</v>
      </c>
      <c r="C8" s="105">
        <v>44896</v>
      </c>
    </row>
    <row r="9" spans="1:14">
      <c r="A9" t="s">
        <v>357</v>
      </c>
      <c r="B9" t="s">
        <v>358</v>
      </c>
      <c r="C9" s="105">
        <v>44896</v>
      </c>
    </row>
    <row r="10" spans="1:14">
      <c r="A10" t="s">
        <v>359</v>
      </c>
      <c r="B10" t="s">
        <v>360</v>
      </c>
      <c r="C10" t="s">
        <v>156</v>
      </c>
    </row>
    <row r="11" spans="1:14">
      <c r="A11" t="s">
        <v>361</v>
      </c>
      <c r="B11" t="s">
        <v>362</v>
      </c>
      <c r="C11" s="105">
        <v>44592</v>
      </c>
    </row>
    <row r="12" spans="1:14">
      <c r="A12" t="s">
        <v>363</v>
      </c>
      <c r="B12" t="s">
        <v>364</v>
      </c>
      <c r="C12" t="s">
        <v>156</v>
      </c>
    </row>
    <row r="13" spans="1:14">
      <c r="A13" t="s">
        <v>365</v>
      </c>
      <c r="B13" t="s">
        <v>366</v>
      </c>
      <c r="C13" t="s">
        <v>156</v>
      </c>
    </row>
    <row r="14" spans="1:14">
      <c r="A14" t="s">
        <v>367</v>
      </c>
      <c r="B14" t="s">
        <v>368</v>
      </c>
      <c r="C14" t="s">
        <v>156</v>
      </c>
    </row>
    <row r="15" spans="1:14">
      <c r="A15" t="s">
        <v>369</v>
      </c>
      <c r="B15" t="s">
        <v>370</v>
      </c>
      <c r="C15" t="s">
        <v>156</v>
      </c>
    </row>
    <row r="16" spans="1:14">
      <c r="A16" t="s">
        <v>371</v>
      </c>
      <c r="B16" t="s">
        <v>372</v>
      </c>
      <c r="C16" t="s">
        <v>156</v>
      </c>
    </row>
    <row r="17" spans="1:4">
      <c r="A17" t="s">
        <v>373</v>
      </c>
      <c r="B17" t="s">
        <v>374</v>
      </c>
      <c r="C17" t="s">
        <v>156</v>
      </c>
    </row>
    <row r="18" spans="1:4">
      <c r="A18" t="s">
        <v>375</v>
      </c>
      <c r="B18" t="s">
        <v>376</v>
      </c>
      <c r="C18" t="s">
        <v>156</v>
      </c>
      <c r="D18" t="s">
        <v>156</v>
      </c>
    </row>
    <row r="19" spans="1:4">
      <c r="A19" t="s">
        <v>377</v>
      </c>
      <c r="B19" t="s">
        <v>378</v>
      </c>
      <c r="C19" t="s">
        <v>156</v>
      </c>
      <c r="D19" t="s">
        <v>156</v>
      </c>
    </row>
    <row r="20" spans="1:4">
      <c r="A20" t="s">
        <v>379</v>
      </c>
      <c r="B20" t="s">
        <v>380</v>
      </c>
      <c r="C20" t="s">
        <v>156</v>
      </c>
      <c r="D20" t="s">
        <v>156</v>
      </c>
    </row>
    <row r="21" spans="1:4">
      <c r="A21" t="s">
        <v>381</v>
      </c>
      <c r="B21" t="s">
        <v>382</v>
      </c>
      <c r="C21" t="s">
        <v>156</v>
      </c>
      <c r="D21" t="s">
        <v>156</v>
      </c>
    </row>
    <row r="22" spans="1:4">
      <c r="A22" t="s">
        <v>383</v>
      </c>
      <c r="B22" t="s">
        <v>384</v>
      </c>
      <c r="C22" t="s">
        <v>156</v>
      </c>
      <c r="D22" t="s">
        <v>156</v>
      </c>
    </row>
    <row r="23" spans="1:4">
      <c r="A23" t="s">
        <v>385</v>
      </c>
      <c r="B23" t="s">
        <v>386</v>
      </c>
      <c r="C23" t="s">
        <v>156</v>
      </c>
      <c r="D23" t="s">
        <v>156</v>
      </c>
    </row>
    <row r="24" spans="1:4">
      <c r="A24" t="s">
        <v>387</v>
      </c>
      <c r="B24" t="s">
        <v>388</v>
      </c>
      <c r="C24" t="s">
        <v>156</v>
      </c>
      <c r="D24" t="s">
        <v>156</v>
      </c>
    </row>
    <row r="25" spans="1:4">
      <c r="A25" t="s">
        <v>389</v>
      </c>
      <c r="B25" t="s">
        <v>390</v>
      </c>
      <c r="C25" t="s">
        <v>391</v>
      </c>
    </row>
    <row r="26" spans="1:4">
      <c r="A26" t="s">
        <v>392</v>
      </c>
      <c r="B26" t="s">
        <v>393</v>
      </c>
      <c r="C26" t="s">
        <v>391</v>
      </c>
    </row>
    <row r="27" spans="1:4">
      <c r="A27" t="s">
        <v>394</v>
      </c>
      <c r="B27" t="s">
        <v>395</v>
      </c>
      <c r="C27" t="s">
        <v>391</v>
      </c>
    </row>
    <row r="28" spans="1:4">
      <c r="A28" t="s">
        <v>396</v>
      </c>
      <c r="B28" t="s">
        <v>397</v>
      </c>
      <c r="C28" t="s">
        <v>391</v>
      </c>
    </row>
    <row r="29" spans="1:4">
      <c r="A29" t="s">
        <v>398</v>
      </c>
      <c r="B29" t="s">
        <v>399</v>
      </c>
      <c r="C29" t="s">
        <v>400</v>
      </c>
    </row>
    <row r="30" spans="1:4">
      <c r="A30" t="s">
        <v>401</v>
      </c>
      <c r="B30" t="s">
        <v>402</v>
      </c>
      <c r="C30" t="s">
        <v>400</v>
      </c>
    </row>
    <row r="31" spans="1:4">
      <c r="A31" t="s">
        <v>403</v>
      </c>
      <c r="B31" t="s">
        <v>404</v>
      </c>
      <c r="C31" t="s">
        <v>405</v>
      </c>
    </row>
    <row r="32" spans="1:4">
      <c r="A32" t="s">
        <v>406</v>
      </c>
      <c r="B32" t="s">
        <v>407</v>
      </c>
      <c r="C32" t="s">
        <v>405</v>
      </c>
    </row>
    <row r="33" spans="1:3">
      <c r="A33" t="s">
        <v>408</v>
      </c>
      <c r="B33" t="s">
        <v>409</v>
      </c>
      <c r="C33" t="s">
        <v>156</v>
      </c>
    </row>
    <row r="34" spans="1:3">
      <c r="A34" t="s">
        <v>410</v>
      </c>
      <c r="B34" t="s">
        <v>411</v>
      </c>
      <c r="C34" t="s">
        <v>156</v>
      </c>
    </row>
    <row r="35" spans="1:3">
      <c r="A35" t="s">
        <v>412</v>
      </c>
      <c r="B35" t="s">
        <v>413</v>
      </c>
      <c r="C35" t="s">
        <v>156</v>
      </c>
    </row>
    <row r="36" spans="1:3">
      <c r="A36" t="s">
        <v>414</v>
      </c>
      <c r="B36" t="s">
        <v>415</v>
      </c>
      <c r="C36" t="s">
        <v>405</v>
      </c>
    </row>
    <row r="37" spans="1:3">
      <c r="A37" t="s">
        <v>416</v>
      </c>
      <c r="B37" t="s">
        <v>417</v>
      </c>
      <c r="C37" t="s">
        <v>405</v>
      </c>
    </row>
    <row r="38" spans="1:3">
      <c r="A38" t="s">
        <v>418</v>
      </c>
      <c r="B38" t="s">
        <v>419</v>
      </c>
      <c r="C38" t="s">
        <v>420</v>
      </c>
    </row>
    <row r="39" spans="1:3">
      <c r="A39" t="s">
        <v>421</v>
      </c>
      <c r="B39" t="s">
        <v>422</v>
      </c>
      <c r="C39" t="s">
        <v>405</v>
      </c>
    </row>
    <row r="40" spans="1:3">
      <c r="A40" t="s">
        <v>423</v>
      </c>
      <c r="B40" t="s">
        <v>424</v>
      </c>
      <c r="C40" t="s">
        <v>400</v>
      </c>
    </row>
  </sheetData>
  <autoFilter ref="A1:N40" xr:uid="{8A256FF3-8516-4B71-9E8B-EF4601263589}"/>
  <conditionalFormatting sqref="D1">
    <cfRule type="containsText" dxfId="29" priority="1" operator="containsText" text="SVA1">
      <formula>NOT(ISERROR(SEARCH("SVA1",D1)))</formula>
    </cfRule>
    <cfRule type="containsText" dxfId="28" priority="2" operator="containsText" text="SHA1">
      <formula>NOT(ISERROR(SEARCH("SHA1",D1)))</formula>
    </cfRule>
    <cfRule type="containsText" dxfId="27" priority="3" operator="containsText" text="PW06">
      <formula>NOT(ISERROR(SEARCH("PW06",D1)))</formula>
    </cfRule>
    <cfRule type="containsText" dxfId="26" priority="4" operator="containsText" text="P001">
      <formula>NOT(ISERROR(SEARCH("P001",D1)))</formula>
    </cfRule>
    <cfRule type="containsText" dxfId="25" priority="5" operator="containsText" text="Cost">
      <formula>NOT(ISERROR(SEARCH("Cost",D1)))</formula>
    </cfRule>
    <cfRule type="containsText" dxfId="24" priority="6" operator="containsText" text="SCGR">
      <formula>NOT(ISERROR(SEARCH("SCGR",D1)))</formula>
    </cfRule>
    <cfRule type="containsText" dxfId="23" priority="7" operator="containsText" text="SCHA">
      <formula>NOT(ISERROR(SEARCH("SCHA",D1)))</formula>
    </cfRule>
    <cfRule type="containsText" dxfId="22" priority="8" operator="containsText" text="SCMC">
      <formula>NOT(ISERROR(SEARCH("SCMC",D1)))</formula>
    </cfRule>
    <cfRule type="containsText" dxfId="21" priority="9" operator="containsText" text="SCOM">
      <formula>NOT(ISERROR(SEARCH("SCOM",D1)))</formula>
    </cfRule>
    <cfRule type="containsText" dxfId="20" priority="10" operator="containsText" text="SCPO">
      <formula>NOT(ISERROR(SEARCH("SCPO",D1)))</formula>
    </cfRule>
    <cfRule type="containsText" dxfId="19" priority="11" operator="containsText" text="SCVA">
      <formula>NOT(ISERROR(SEARCH("SCVA",D1)))</formula>
    </cfRule>
    <cfRule type="containsText" dxfId="18" priority="12" operator="containsText" text="WHSE">
      <formula>NOT(ISERROR(SEARCH("WHSE",D1)))</formula>
    </cfRule>
    <cfRule type="containsText" dxfId="17" priority="13" operator="containsText" text="SR01">
      <formula>NOT(ISERROR(SEARCH("SR01",D1)))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86"/>
  <sheetViews>
    <sheetView showGridLines="0" zoomScale="83" workbookViewId="0"/>
  </sheetViews>
  <sheetFormatPr defaultColWidth="9.109375" defaultRowHeight="15"/>
  <cols>
    <col min="1" max="1" width="20.109375" style="21" bestFit="1" customWidth="1"/>
    <col min="2" max="2" width="42.5546875" style="21" bestFit="1" customWidth="1"/>
    <col min="3" max="3" width="26.109375" style="21" bestFit="1" customWidth="1"/>
    <col min="4" max="4" width="21" style="76" hidden="1" customWidth="1"/>
    <col min="5" max="6" width="9.88671875" style="21" hidden="1" customWidth="1"/>
    <col min="7" max="7" width="10.44140625" style="21" hidden="1" customWidth="1"/>
    <col min="8" max="8" width="10.5546875" style="21" hidden="1" customWidth="1"/>
    <col min="9" max="9" width="9.88671875" style="21" hidden="1" customWidth="1"/>
    <col min="10" max="10" width="9.5546875" style="21" hidden="1" customWidth="1"/>
    <col min="11" max="11" width="10.44140625" style="21" hidden="1" customWidth="1"/>
    <col min="12" max="12" width="9.5546875" style="76" hidden="1" customWidth="1"/>
    <col min="13" max="13" width="10.44140625" style="21" hidden="1" customWidth="1"/>
    <col min="14" max="14" width="121.88671875" style="21" bestFit="1" customWidth="1"/>
    <col min="15" max="15" width="36.44140625" style="21" bestFit="1" customWidth="1"/>
    <col min="16" max="16384" width="9.109375" style="21"/>
  </cols>
  <sheetData>
    <row r="1" spans="1:15" ht="15.6">
      <c r="A1" s="60" t="s">
        <v>1</v>
      </c>
      <c r="B1" s="60" t="s">
        <v>2</v>
      </c>
      <c r="C1" s="61" t="s">
        <v>150</v>
      </c>
      <c r="D1" s="62" t="s">
        <v>151</v>
      </c>
      <c r="E1" s="63" t="s">
        <v>6</v>
      </c>
      <c r="F1" s="63" t="s">
        <v>7</v>
      </c>
      <c r="G1" s="63" t="s">
        <v>8</v>
      </c>
      <c r="H1" s="63" t="s">
        <v>9</v>
      </c>
      <c r="I1" s="63" t="s">
        <v>10</v>
      </c>
      <c r="J1" s="63" t="s">
        <v>11</v>
      </c>
      <c r="K1" s="63" t="s">
        <v>152</v>
      </c>
      <c r="L1" s="64" t="s">
        <v>12</v>
      </c>
      <c r="M1" s="65" t="s">
        <v>4</v>
      </c>
      <c r="N1" s="66" t="s">
        <v>13</v>
      </c>
      <c r="O1" s="67" t="s">
        <v>153</v>
      </c>
    </row>
    <row r="2" spans="1:15" ht="15.6">
      <c r="A2" s="68" t="s">
        <v>154</v>
      </c>
      <c r="B2" s="54" t="s">
        <v>155</v>
      </c>
      <c r="C2" s="77" t="s">
        <v>156</v>
      </c>
      <c r="D2" s="69" t="e">
        <f>VLOOKUP($A2,#REF!,12,0)</f>
        <v>#REF!</v>
      </c>
      <c r="E2" s="70" t="e">
        <f>VLOOKUP($A2,#REF!,13,0)</f>
        <v>#REF!</v>
      </c>
      <c r="F2" s="70" t="e">
        <f>VLOOKUP($A2,#REF!,14,0)</f>
        <v>#REF!</v>
      </c>
      <c r="G2" s="70" t="e">
        <f>VLOOKUP($A2,#REF!,15,0)</f>
        <v>#REF!</v>
      </c>
      <c r="H2" s="70" t="e">
        <f>VLOOKUP($A2,#REF!,16,0)</f>
        <v>#REF!</v>
      </c>
      <c r="I2" s="70" t="e">
        <f>VLOOKUP($A2,#REF!,17,0)</f>
        <v>#REF!</v>
      </c>
      <c r="J2" s="70" t="e">
        <f>VLOOKUP($A2,#REF!,18,0)</f>
        <v>#REF!</v>
      </c>
      <c r="K2" s="70" t="e">
        <f>VLOOKUP($A2,#REF!,19,0)</f>
        <v>#REF!</v>
      </c>
      <c r="L2" s="69" t="e">
        <f>VLOOKUP($A2,#REF!,20,0)</f>
        <v>#REF!</v>
      </c>
      <c r="M2" s="70" t="e">
        <f>VLOOKUP($A2,#REF!,21,0)</f>
        <v>#REF!</v>
      </c>
      <c r="N2" s="56" t="s">
        <v>157</v>
      </c>
      <c r="O2" s="56" t="s">
        <v>158</v>
      </c>
    </row>
    <row r="3" spans="1:15" ht="15.6">
      <c r="A3" s="54" t="s">
        <v>159</v>
      </c>
      <c r="B3" s="54" t="s">
        <v>160</v>
      </c>
      <c r="C3" s="77" t="s">
        <v>156</v>
      </c>
      <c r="D3" s="69" t="e">
        <f>VLOOKUP($A3,#REF!,12,0)</f>
        <v>#REF!</v>
      </c>
      <c r="E3" s="70" t="e">
        <f>VLOOKUP($A3,#REF!,13,0)</f>
        <v>#REF!</v>
      </c>
      <c r="F3" s="70" t="e">
        <f>VLOOKUP($A3,#REF!,14,0)</f>
        <v>#REF!</v>
      </c>
      <c r="G3" s="70" t="e">
        <f>VLOOKUP($A3,#REF!,15,0)</f>
        <v>#REF!</v>
      </c>
      <c r="H3" s="70" t="e">
        <f>VLOOKUP($A3,#REF!,16,0)</f>
        <v>#REF!</v>
      </c>
      <c r="I3" s="70" t="e">
        <f>VLOOKUP($A3,#REF!,17,0)</f>
        <v>#REF!</v>
      </c>
      <c r="J3" s="70" t="e">
        <f>VLOOKUP($A3,#REF!,18,0)</f>
        <v>#REF!</v>
      </c>
      <c r="K3" s="70" t="e">
        <f>VLOOKUP($A3,#REF!,19,0)</f>
        <v>#REF!</v>
      </c>
      <c r="L3" s="69" t="e">
        <f>VLOOKUP($A3,#REF!,20,0)</f>
        <v>#REF!</v>
      </c>
      <c r="M3" s="70" t="e">
        <f>VLOOKUP($A3,#REF!,21,0)</f>
        <v>#REF!</v>
      </c>
      <c r="N3" s="56" t="s">
        <v>161</v>
      </c>
      <c r="O3" s="56" t="s">
        <v>162</v>
      </c>
    </row>
    <row r="4" spans="1:15" ht="15.6">
      <c r="A4" s="54" t="s">
        <v>163</v>
      </c>
      <c r="B4" s="54" t="s">
        <v>164</v>
      </c>
      <c r="C4" s="77" t="s">
        <v>156</v>
      </c>
      <c r="D4" s="69" t="e">
        <f>VLOOKUP($A4,#REF!,12,0)</f>
        <v>#REF!</v>
      </c>
      <c r="E4" s="70" t="e">
        <f>VLOOKUP($A4,#REF!,13,0)</f>
        <v>#REF!</v>
      </c>
      <c r="F4" s="70" t="e">
        <f>VLOOKUP($A4,#REF!,14,0)</f>
        <v>#REF!</v>
      </c>
      <c r="G4" s="70" t="e">
        <f>VLOOKUP($A4,#REF!,15,0)</f>
        <v>#REF!</v>
      </c>
      <c r="H4" s="70" t="e">
        <f>VLOOKUP($A4,#REF!,16,0)</f>
        <v>#REF!</v>
      </c>
      <c r="I4" s="70" t="e">
        <f>VLOOKUP($A4,#REF!,17,0)</f>
        <v>#REF!</v>
      </c>
      <c r="J4" s="70" t="e">
        <f>VLOOKUP($A4,#REF!,18,0)</f>
        <v>#REF!</v>
      </c>
      <c r="K4" s="70" t="e">
        <f>VLOOKUP($A4,#REF!,19,0)</f>
        <v>#REF!</v>
      </c>
      <c r="L4" s="69" t="e">
        <f>VLOOKUP($A4,#REF!,20,0)</f>
        <v>#REF!</v>
      </c>
      <c r="M4" s="70" t="e">
        <f>VLOOKUP($A4,#REF!,21,0)</f>
        <v>#REF!</v>
      </c>
      <c r="N4" s="56" t="s">
        <v>165</v>
      </c>
      <c r="O4" s="56" t="s">
        <v>162</v>
      </c>
    </row>
    <row r="5" spans="1:15" ht="15.6">
      <c r="A5" s="71" t="s">
        <v>166</v>
      </c>
      <c r="B5" s="54" t="s">
        <v>167</v>
      </c>
      <c r="C5" s="77" t="s">
        <v>156</v>
      </c>
      <c r="D5" s="72" t="e">
        <f>VLOOKUP($A5,#REF!,12,0)</f>
        <v>#REF!</v>
      </c>
      <c r="E5" s="70" t="e">
        <f>VLOOKUP($A5,#REF!,13,0)</f>
        <v>#REF!</v>
      </c>
      <c r="F5" s="70" t="e">
        <f>VLOOKUP($A5,#REF!,14,0)</f>
        <v>#REF!</v>
      </c>
      <c r="G5" s="70" t="e">
        <f>VLOOKUP($A5,#REF!,15,0)</f>
        <v>#REF!</v>
      </c>
      <c r="H5" s="70" t="e">
        <f>VLOOKUP($A5,#REF!,16,0)</f>
        <v>#REF!</v>
      </c>
      <c r="I5" s="70" t="e">
        <f>VLOOKUP($A5,#REF!,17,0)</f>
        <v>#REF!</v>
      </c>
      <c r="J5" s="70" t="e">
        <f>VLOOKUP($A5,#REF!,18,0)</f>
        <v>#REF!</v>
      </c>
      <c r="K5" s="70" t="e">
        <f>VLOOKUP($A5,#REF!,19,0)</f>
        <v>#REF!</v>
      </c>
      <c r="L5" s="72" t="e">
        <f>VLOOKUP($A5,#REF!,20,0)</f>
        <v>#REF!</v>
      </c>
      <c r="M5" s="70" t="e">
        <f>VLOOKUP($A5,#REF!,21,0)</f>
        <v>#REF!</v>
      </c>
      <c r="N5" s="56" t="s">
        <v>168</v>
      </c>
      <c r="O5" s="56" t="s">
        <v>162</v>
      </c>
    </row>
    <row r="6" spans="1:15" ht="15.6">
      <c r="A6" s="54" t="s">
        <v>169</v>
      </c>
      <c r="B6" s="54" t="s">
        <v>170</v>
      </c>
      <c r="C6" s="77" t="s">
        <v>156</v>
      </c>
      <c r="D6" s="72" t="e">
        <f>VLOOKUP($A6,#REF!,12,0)</f>
        <v>#REF!</v>
      </c>
      <c r="E6" s="70" t="e">
        <f>VLOOKUP($A6,#REF!,13,0)</f>
        <v>#REF!</v>
      </c>
      <c r="F6" s="70" t="e">
        <f>VLOOKUP($A6,#REF!,14,0)</f>
        <v>#REF!</v>
      </c>
      <c r="G6" s="70" t="e">
        <f>VLOOKUP($A6,#REF!,15,0)</f>
        <v>#REF!</v>
      </c>
      <c r="H6" s="70" t="e">
        <f>VLOOKUP($A6,#REF!,16,0)</f>
        <v>#REF!</v>
      </c>
      <c r="I6" s="70" t="e">
        <f>VLOOKUP($A6,#REF!,17,0)</f>
        <v>#REF!</v>
      </c>
      <c r="J6" s="70" t="e">
        <f>VLOOKUP($A6,#REF!,18,0)</f>
        <v>#REF!</v>
      </c>
      <c r="K6" s="70" t="e">
        <f>VLOOKUP($A6,#REF!,19,0)</f>
        <v>#REF!</v>
      </c>
      <c r="L6" s="72" t="e">
        <f>VLOOKUP($A6,#REF!,20,0)</f>
        <v>#REF!</v>
      </c>
      <c r="M6" s="70" t="e">
        <f>VLOOKUP($A6,#REF!,21,0)</f>
        <v>#REF!</v>
      </c>
      <c r="N6" s="56" t="s">
        <v>165</v>
      </c>
      <c r="O6" s="56" t="s">
        <v>162</v>
      </c>
    </row>
    <row r="7" spans="1:15" ht="15.6">
      <c r="A7" s="54" t="s">
        <v>171</v>
      </c>
      <c r="B7" s="54" t="s">
        <v>172</v>
      </c>
      <c r="C7" s="77" t="s">
        <v>156</v>
      </c>
      <c r="D7" s="69" t="e">
        <f>VLOOKUP($A7,#REF!,12,0)</f>
        <v>#REF!</v>
      </c>
      <c r="E7" s="70" t="e">
        <f>VLOOKUP($A7,#REF!,13,0)</f>
        <v>#REF!</v>
      </c>
      <c r="F7" s="70" t="e">
        <f>VLOOKUP($A7,#REF!,14,0)</f>
        <v>#REF!</v>
      </c>
      <c r="G7" s="70" t="e">
        <f>VLOOKUP($A7,#REF!,15,0)</f>
        <v>#REF!</v>
      </c>
      <c r="H7" s="70" t="e">
        <f>VLOOKUP($A7,#REF!,16,0)</f>
        <v>#REF!</v>
      </c>
      <c r="I7" s="70" t="e">
        <f>VLOOKUP($A7,#REF!,17,0)</f>
        <v>#REF!</v>
      </c>
      <c r="J7" s="70" t="e">
        <f>VLOOKUP($A7,#REF!,18,0)</f>
        <v>#REF!</v>
      </c>
      <c r="K7" s="70" t="e">
        <f>VLOOKUP($A7,#REF!,19,0)</f>
        <v>#REF!</v>
      </c>
      <c r="L7" s="69" t="e">
        <f>VLOOKUP($A7,#REF!,20,0)</f>
        <v>#REF!</v>
      </c>
      <c r="M7" s="70" t="e">
        <f>VLOOKUP($A7,#REF!,21,0)</f>
        <v>#REF!</v>
      </c>
      <c r="N7" s="56" t="s">
        <v>173</v>
      </c>
      <c r="O7" s="56" t="s">
        <v>162</v>
      </c>
    </row>
    <row r="8" spans="1:15" ht="15.6">
      <c r="A8" s="54" t="s">
        <v>174</v>
      </c>
      <c r="B8" s="54" t="s">
        <v>175</v>
      </c>
      <c r="C8" s="77" t="s">
        <v>156</v>
      </c>
      <c r="D8" s="69" t="e">
        <f>VLOOKUP($A8,#REF!,12,0)</f>
        <v>#REF!</v>
      </c>
      <c r="E8" s="70" t="e">
        <f>VLOOKUP($A8,#REF!,13,0)</f>
        <v>#REF!</v>
      </c>
      <c r="F8" s="70" t="e">
        <f>VLOOKUP($A8,#REF!,14,0)</f>
        <v>#REF!</v>
      </c>
      <c r="G8" s="70" t="e">
        <f>VLOOKUP($A8,#REF!,15,0)</f>
        <v>#REF!</v>
      </c>
      <c r="H8" s="70" t="e">
        <f>VLOOKUP($A8,#REF!,16,0)</f>
        <v>#REF!</v>
      </c>
      <c r="I8" s="70" t="e">
        <f>VLOOKUP($A8,#REF!,17,0)</f>
        <v>#REF!</v>
      </c>
      <c r="J8" s="70" t="e">
        <f>VLOOKUP($A8,#REF!,18,0)</f>
        <v>#REF!</v>
      </c>
      <c r="K8" s="70" t="e">
        <f>VLOOKUP($A8,#REF!,19,0)</f>
        <v>#REF!</v>
      </c>
      <c r="L8" s="69" t="e">
        <f>VLOOKUP($A8,#REF!,20,0)</f>
        <v>#REF!</v>
      </c>
      <c r="M8" s="70" t="e">
        <f>VLOOKUP($A8,#REF!,21,0)</f>
        <v>#REF!</v>
      </c>
      <c r="N8" s="56" t="s">
        <v>173</v>
      </c>
      <c r="O8" s="56" t="s">
        <v>162</v>
      </c>
    </row>
    <row r="9" spans="1:15" ht="15.6">
      <c r="A9" s="54" t="s">
        <v>176</v>
      </c>
      <c r="B9" s="54" t="s">
        <v>177</v>
      </c>
      <c r="C9" s="77" t="s">
        <v>156</v>
      </c>
      <c r="D9" s="69"/>
      <c r="E9" s="70"/>
      <c r="F9" s="70"/>
      <c r="G9" s="70"/>
      <c r="H9" s="70"/>
      <c r="I9" s="70"/>
      <c r="J9" s="70"/>
      <c r="K9" s="70"/>
      <c r="L9" s="69"/>
      <c r="M9" s="70"/>
      <c r="N9" s="56" t="s">
        <v>173</v>
      </c>
      <c r="O9" s="56" t="s">
        <v>162</v>
      </c>
    </row>
    <row r="10" spans="1:15" ht="15.6">
      <c r="A10" s="54" t="s">
        <v>178</v>
      </c>
      <c r="B10" s="54" t="s">
        <v>179</v>
      </c>
      <c r="C10" s="77" t="s">
        <v>156</v>
      </c>
      <c r="D10" s="69" t="e">
        <f>VLOOKUP($A10,#REF!,12,0)</f>
        <v>#REF!</v>
      </c>
      <c r="E10" s="70" t="e">
        <f>VLOOKUP($A10,#REF!,13,0)</f>
        <v>#REF!</v>
      </c>
      <c r="F10" s="70" t="e">
        <f>VLOOKUP($A10,#REF!,14,0)</f>
        <v>#REF!</v>
      </c>
      <c r="G10" s="70" t="e">
        <f>VLOOKUP($A10,#REF!,15,0)</f>
        <v>#REF!</v>
      </c>
      <c r="H10" s="70" t="e">
        <f>VLOOKUP($A10,#REF!,16,0)</f>
        <v>#REF!</v>
      </c>
      <c r="I10" s="70" t="e">
        <f>VLOOKUP($A10,#REF!,17,0)</f>
        <v>#REF!</v>
      </c>
      <c r="J10" s="70" t="e">
        <f>VLOOKUP($A10,#REF!,18,0)</f>
        <v>#REF!</v>
      </c>
      <c r="K10" s="70" t="e">
        <f>VLOOKUP($A10,#REF!,19,0)</f>
        <v>#REF!</v>
      </c>
      <c r="L10" s="69" t="e">
        <f>VLOOKUP($A10,#REF!,20,0)</f>
        <v>#REF!</v>
      </c>
      <c r="M10" s="70" t="e">
        <f>VLOOKUP($A10,#REF!,21,0)</f>
        <v>#REF!</v>
      </c>
      <c r="N10" s="56" t="s">
        <v>173</v>
      </c>
      <c r="O10" s="56" t="s">
        <v>162</v>
      </c>
    </row>
    <row r="11" spans="1:15" ht="15.6">
      <c r="A11" s="54" t="s">
        <v>180</v>
      </c>
      <c r="B11" s="54" t="s">
        <v>181</v>
      </c>
      <c r="C11" s="77" t="s">
        <v>156</v>
      </c>
      <c r="D11" s="69" t="e">
        <f>VLOOKUP($A11,#REF!,12,0)</f>
        <v>#REF!</v>
      </c>
      <c r="E11" s="70" t="e">
        <f>VLOOKUP($A11,#REF!,13,0)</f>
        <v>#REF!</v>
      </c>
      <c r="F11" s="70" t="e">
        <f>VLOOKUP($A11,#REF!,14,0)</f>
        <v>#REF!</v>
      </c>
      <c r="G11" s="70" t="e">
        <f>VLOOKUP($A11,#REF!,15,0)</f>
        <v>#REF!</v>
      </c>
      <c r="H11" s="70" t="e">
        <f>VLOOKUP($A11,#REF!,16,0)</f>
        <v>#REF!</v>
      </c>
      <c r="I11" s="70" t="e">
        <f>VLOOKUP($A11,#REF!,17,0)</f>
        <v>#REF!</v>
      </c>
      <c r="J11" s="70" t="e">
        <f>VLOOKUP($A11,#REF!,18,0)</f>
        <v>#REF!</v>
      </c>
      <c r="K11" s="70" t="e">
        <f>VLOOKUP($A11,#REF!,19,0)</f>
        <v>#REF!</v>
      </c>
      <c r="L11" s="69" t="e">
        <f>VLOOKUP($A11,#REF!,20,0)</f>
        <v>#REF!</v>
      </c>
      <c r="M11" s="70" t="e">
        <f>VLOOKUP($A11,#REF!,21,0)</f>
        <v>#REF!</v>
      </c>
      <c r="N11" s="56" t="s">
        <v>173</v>
      </c>
      <c r="O11" s="56" t="s">
        <v>162</v>
      </c>
    </row>
    <row r="12" spans="1:15" ht="15.6">
      <c r="A12" s="54" t="s">
        <v>182</v>
      </c>
      <c r="B12" s="54" t="s">
        <v>183</v>
      </c>
      <c r="C12" s="77" t="s">
        <v>156</v>
      </c>
      <c r="D12" s="69" t="e">
        <f>VLOOKUP($A12,#REF!,12,0)</f>
        <v>#REF!</v>
      </c>
      <c r="E12" s="70" t="e">
        <f>VLOOKUP($A12,#REF!,13,0)</f>
        <v>#REF!</v>
      </c>
      <c r="F12" s="70" t="e">
        <f>VLOOKUP($A12,#REF!,14,0)</f>
        <v>#REF!</v>
      </c>
      <c r="G12" s="70" t="e">
        <f>VLOOKUP($A12,#REF!,15,0)</f>
        <v>#REF!</v>
      </c>
      <c r="H12" s="70" t="e">
        <f>VLOOKUP($A12,#REF!,16,0)</f>
        <v>#REF!</v>
      </c>
      <c r="I12" s="70" t="e">
        <f>VLOOKUP($A12,#REF!,17,0)</f>
        <v>#REF!</v>
      </c>
      <c r="J12" s="70" t="e">
        <f>VLOOKUP($A12,#REF!,18,0)</f>
        <v>#REF!</v>
      </c>
      <c r="K12" s="70" t="e">
        <f>VLOOKUP($A12,#REF!,19,0)</f>
        <v>#REF!</v>
      </c>
      <c r="L12" s="69" t="e">
        <f>VLOOKUP($A12,#REF!,20,0)</f>
        <v>#REF!</v>
      </c>
      <c r="M12" s="70" t="e">
        <f>VLOOKUP($A12,#REF!,21,0)</f>
        <v>#REF!</v>
      </c>
      <c r="N12" s="56" t="s">
        <v>184</v>
      </c>
      <c r="O12" s="56" t="s">
        <v>162</v>
      </c>
    </row>
    <row r="13" spans="1:15" ht="15.6">
      <c r="A13" s="54" t="s">
        <v>185</v>
      </c>
      <c r="B13" s="54" t="s">
        <v>186</v>
      </c>
      <c r="C13" s="77" t="s">
        <v>156</v>
      </c>
      <c r="D13" s="69" t="e">
        <f>VLOOKUP($A13,#REF!,12,0)</f>
        <v>#REF!</v>
      </c>
      <c r="E13" s="70" t="e">
        <f>VLOOKUP($A13,#REF!,13,0)</f>
        <v>#REF!</v>
      </c>
      <c r="F13" s="70" t="e">
        <f>VLOOKUP($A13,#REF!,14,0)</f>
        <v>#REF!</v>
      </c>
      <c r="G13" s="70" t="e">
        <f>VLOOKUP($A13,#REF!,15,0)</f>
        <v>#REF!</v>
      </c>
      <c r="H13" s="70" t="e">
        <f>VLOOKUP($A13,#REF!,16,0)</f>
        <v>#REF!</v>
      </c>
      <c r="I13" s="70" t="e">
        <f>VLOOKUP($A13,#REF!,17,0)</f>
        <v>#REF!</v>
      </c>
      <c r="J13" s="70" t="e">
        <f>VLOOKUP($A13,#REF!,18,0)</f>
        <v>#REF!</v>
      </c>
      <c r="K13" s="70" t="e">
        <f>VLOOKUP($A13,#REF!,19,0)</f>
        <v>#REF!</v>
      </c>
      <c r="L13" s="69" t="e">
        <f>VLOOKUP($A13,#REF!,20,0)</f>
        <v>#REF!</v>
      </c>
      <c r="M13" s="70" t="e">
        <f>VLOOKUP($A13,#REF!,21,0)</f>
        <v>#REF!</v>
      </c>
      <c r="N13" s="56" t="s">
        <v>187</v>
      </c>
      <c r="O13" s="56" t="s">
        <v>162</v>
      </c>
    </row>
    <row r="14" spans="1:15" ht="15.6">
      <c r="A14" s="54" t="s">
        <v>188</v>
      </c>
      <c r="B14" s="54" t="s">
        <v>189</v>
      </c>
      <c r="C14" s="77">
        <v>44593</v>
      </c>
      <c r="D14" s="69" t="e">
        <f>VLOOKUP($A14,#REF!,12,0)</f>
        <v>#REF!</v>
      </c>
      <c r="E14" s="70" t="e">
        <f>VLOOKUP($A14,#REF!,13,0)</f>
        <v>#REF!</v>
      </c>
      <c r="F14" s="70" t="e">
        <f>VLOOKUP($A14,#REF!,14,0)</f>
        <v>#REF!</v>
      </c>
      <c r="G14" s="70" t="e">
        <f>VLOOKUP($A14,#REF!,15,0)</f>
        <v>#REF!</v>
      </c>
      <c r="H14" s="70" t="e">
        <f>VLOOKUP($A14,#REF!,16,0)</f>
        <v>#REF!</v>
      </c>
      <c r="I14" s="70" t="e">
        <f>VLOOKUP($A14,#REF!,17,0)</f>
        <v>#REF!</v>
      </c>
      <c r="J14" s="70" t="e">
        <f>VLOOKUP($A14,#REF!,18,0)</f>
        <v>#REF!</v>
      </c>
      <c r="K14" s="70" t="e">
        <f>VLOOKUP($A14,#REF!,19,0)</f>
        <v>#REF!</v>
      </c>
      <c r="L14" s="69" t="e">
        <f>VLOOKUP($A14,#REF!,20,0)</f>
        <v>#REF!</v>
      </c>
      <c r="M14" s="70" t="e">
        <f>VLOOKUP($A14,#REF!,21,0)</f>
        <v>#REF!</v>
      </c>
      <c r="N14" s="56" t="s">
        <v>190</v>
      </c>
      <c r="O14" s="56" t="s">
        <v>191</v>
      </c>
    </row>
    <row r="15" spans="1:15" ht="15.6">
      <c r="A15" s="54" t="s">
        <v>192</v>
      </c>
      <c r="B15" s="54" t="s">
        <v>193</v>
      </c>
      <c r="C15" s="77" t="s">
        <v>156</v>
      </c>
      <c r="D15" s="69" t="e">
        <f>VLOOKUP($A15,#REF!,12,0)</f>
        <v>#REF!</v>
      </c>
      <c r="E15" s="70" t="e">
        <f>VLOOKUP($A15,#REF!,13,0)</f>
        <v>#REF!</v>
      </c>
      <c r="F15" s="70" t="e">
        <f>VLOOKUP($A15,#REF!,14,0)</f>
        <v>#REF!</v>
      </c>
      <c r="G15" s="70" t="e">
        <f>VLOOKUP($A15,#REF!,15,0)</f>
        <v>#REF!</v>
      </c>
      <c r="H15" s="70" t="e">
        <f>VLOOKUP($A15,#REF!,16,0)</f>
        <v>#REF!</v>
      </c>
      <c r="I15" s="70" t="e">
        <f>VLOOKUP($A15,#REF!,17,0)</f>
        <v>#REF!</v>
      </c>
      <c r="J15" s="70" t="e">
        <f>VLOOKUP($A15,#REF!,18,0)</f>
        <v>#REF!</v>
      </c>
      <c r="K15" s="70" t="e">
        <f>VLOOKUP($A15,#REF!,19,0)</f>
        <v>#REF!</v>
      </c>
      <c r="L15" s="69" t="e">
        <f>VLOOKUP($A15,#REF!,20,0)</f>
        <v>#REF!</v>
      </c>
      <c r="M15" s="70" t="e">
        <f>VLOOKUP($A15,#REF!,21,0)</f>
        <v>#REF!</v>
      </c>
      <c r="N15" s="56" t="s">
        <v>194</v>
      </c>
      <c r="O15" s="56" t="s">
        <v>162</v>
      </c>
    </row>
    <row r="16" spans="1:15" ht="15.6">
      <c r="A16" s="54" t="s">
        <v>195</v>
      </c>
      <c r="B16" s="54" t="s">
        <v>196</v>
      </c>
      <c r="C16" s="77" t="s">
        <v>156</v>
      </c>
      <c r="D16" s="69" t="e">
        <f>VLOOKUP($A16,#REF!,12,0)</f>
        <v>#REF!</v>
      </c>
      <c r="E16" s="70" t="e">
        <f>VLOOKUP($A16,#REF!,13,0)</f>
        <v>#REF!</v>
      </c>
      <c r="F16" s="70" t="e">
        <f>VLOOKUP($A16,#REF!,14,0)</f>
        <v>#REF!</v>
      </c>
      <c r="G16" s="70" t="e">
        <f>VLOOKUP($A16,#REF!,15,0)</f>
        <v>#REF!</v>
      </c>
      <c r="H16" s="70" t="e">
        <f>VLOOKUP($A16,#REF!,16,0)</f>
        <v>#REF!</v>
      </c>
      <c r="I16" s="70" t="e">
        <f>VLOOKUP($A16,#REF!,17,0)</f>
        <v>#REF!</v>
      </c>
      <c r="J16" s="70" t="e">
        <f>VLOOKUP($A16,#REF!,18,0)</f>
        <v>#REF!</v>
      </c>
      <c r="K16" s="70" t="e">
        <f>VLOOKUP($A16,#REF!,19,0)</f>
        <v>#REF!</v>
      </c>
      <c r="L16" s="69" t="e">
        <f>VLOOKUP($A16,#REF!,20,0)</f>
        <v>#REF!</v>
      </c>
      <c r="M16" s="70" t="e">
        <f>VLOOKUP($A16,#REF!,21,0)</f>
        <v>#REF!</v>
      </c>
      <c r="N16" s="56" t="s">
        <v>197</v>
      </c>
      <c r="O16" s="56" t="s">
        <v>162</v>
      </c>
    </row>
    <row r="17" spans="1:15" ht="15.6">
      <c r="A17" s="54" t="s">
        <v>198</v>
      </c>
      <c r="B17" s="54" t="s">
        <v>199</v>
      </c>
      <c r="C17" s="77">
        <v>44256</v>
      </c>
      <c r="D17" s="73"/>
      <c r="E17" s="74"/>
      <c r="F17" s="74"/>
      <c r="G17" s="74"/>
      <c r="H17" s="74"/>
      <c r="I17" s="74"/>
      <c r="J17" s="74"/>
      <c r="K17" s="74"/>
      <c r="L17" s="73"/>
      <c r="M17" s="74"/>
      <c r="N17" s="23" t="s">
        <v>200</v>
      </c>
      <c r="O17" s="56" t="s">
        <v>191</v>
      </c>
    </row>
    <row r="18" spans="1:15" ht="15.6">
      <c r="A18" s="54" t="s">
        <v>201</v>
      </c>
      <c r="B18" s="54" t="s">
        <v>202</v>
      </c>
      <c r="C18" s="77">
        <v>44409</v>
      </c>
      <c r="D18" s="75" t="e">
        <f>VLOOKUP($A18,#REF!,12,0)</f>
        <v>#REF!</v>
      </c>
      <c r="E18" s="74" t="e">
        <f>VLOOKUP($A18,#REF!,13,0)</f>
        <v>#REF!</v>
      </c>
      <c r="F18" s="74" t="e">
        <f>VLOOKUP($A18,#REF!,14,0)</f>
        <v>#REF!</v>
      </c>
      <c r="G18" s="74" t="e">
        <f>VLOOKUP($A18,#REF!,15,0)</f>
        <v>#REF!</v>
      </c>
      <c r="H18" s="74" t="e">
        <f>VLOOKUP($A18,#REF!,16,0)</f>
        <v>#REF!</v>
      </c>
      <c r="I18" s="74" t="e">
        <f>VLOOKUP($A18,#REF!,17,0)</f>
        <v>#REF!</v>
      </c>
      <c r="J18" s="74" t="e">
        <f>VLOOKUP($A18,#REF!,18,0)</f>
        <v>#REF!</v>
      </c>
      <c r="K18" s="74" t="e">
        <f>VLOOKUP($A18,#REF!,19,0)</f>
        <v>#REF!</v>
      </c>
      <c r="L18" s="75" t="e">
        <f>VLOOKUP($A18,#REF!,20,0)</f>
        <v>#REF!</v>
      </c>
      <c r="M18" s="74" t="e">
        <f>VLOOKUP($A18,#REF!,21,0)</f>
        <v>#REF!</v>
      </c>
      <c r="N18" s="23" t="s">
        <v>203</v>
      </c>
      <c r="O18" s="56" t="s">
        <v>162</v>
      </c>
    </row>
    <row r="19" spans="1:15" ht="15.6">
      <c r="A19" s="54" t="s">
        <v>204</v>
      </c>
      <c r="B19" s="54" t="s">
        <v>205</v>
      </c>
      <c r="C19" s="77">
        <v>44429</v>
      </c>
      <c r="D19" s="75" t="e">
        <f>VLOOKUP($A19,#REF!,12,0)</f>
        <v>#REF!</v>
      </c>
      <c r="E19" s="74" t="e">
        <f>VLOOKUP($A19,#REF!,13,0)</f>
        <v>#REF!</v>
      </c>
      <c r="F19" s="74" t="e">
        <f>VLOOKUP($A19,#REF!,14,0)</f>
        <v>#REF!</v>
      </c>
      <c r="G19" s="74" t="e">
        <f>VLOOKUP($A19,#REF!,15,0)</f>
        <v>#REF!</v>
      </c>
      <c r="H19" s="74" t="e">
        <f>VLOOKUP($A19,#REF!,16,0)</f>
        <v>#REF!</v>
      </c>
      <c r="I19" s="74" t="e">
        <f>VLOOKUP($A19,#REF!,17,0)</f>
        <v>#REF!</v>
      </c>
      <c r="J19" s="74" t="e">
        <f>VLOOKUP($A19,#REF!,18,0)</f>
        <v>#REF!</v>
      </c>
      <c r="K19" s="74" t="e">
        <f>VLOOKUP($A19,#REF!,19,0)</f>
        <v>#REF!</v>
      </c>
      <c r="L19" s="75" t="e">
        <f>VLOOKUP($A19,#REF!,20,0)</f>
        <v>#REF!</v>
      </c>
      <c r="M19" s="74" t="e">
        <f>VLOOKUP($A19,#REF!,21,0)</f>
        <v>#REF!</v>
      </c>
      <c r="N19" s="23" t="s">
        <v>203</v>
      </c>
      <c r="O19" s="56" t="s">
        <v>162</v>
      </c>
    </row>
    <row r="20" spans="1:15" ht="15.6">
      <c r="A20" s="54" t="s">
        <v>206</v>
      </c>
      <c r="B20" s="54" t="s">
        <v>207</v>
      </c>
      <c r="C20" s="77">
        <v>44368</v>
      </c>
      <c r="D20" s="75" t="e">
        <f>VLOOKUP($A20,#REF!,12,0)</f>
        <v>#REF!</v>
      </c>
      <c r="E20" s="74" t="e">
        <f>VLOOKUP($A20,#REF!,13,0)</f>
        <v>#REF!</v>
      </c>
      <c r="F20" s="74" t="e">
        <f>VLOOKUP($A20,#REF!,14,0)</f>
        <v>#REF!</v>
      </c>
      <c r="G20" s="74" t="e">
        <f>VLOOKUP($A20,#REF!,15,0)</f>
        <v>#REF!</v>
      </c>
      <c r="H20" s="74" t="e">
        <f>VLOOKUP($A20,#REF!,16,0)</f>
        <v>#REF!</v>
      </c>
      <c r="I20" s="74" t="e">
        <f>VLOOKUP($A20,#REF!,17,0)</f>
        <v>#REF!</v>
      </c>
      <c r="J20" s="74" t="e">
        <f>VLOOKUP($A20,#REF!,18,0)</f>
        <v>#REF!</v>
      </c>
      <c r="K20" s="74" t="e">
        <f>VLOOKUP($A20,#REF!,19,0)</f>
        <v>#REF!</v>
      </c>
      <c r="L20" s="75" t="e">
        <f>VLOOKUP($A20,#REF!,20,0)</f>
        <v>#REF!</v>
      </c>
      <c r="M20" s="74" t="e">
        <f>VLOOKUP($A20,#REF!,21,0)</f>
        <v>#REF!</v>
      </c>
      <c r="N20" s="23" t="s">
        <v>203</v>
      </c>
      <c r="O20" s="56" t="s">
        <v>162</v>
      </c>
    </row>
    <row r="21" spans="1:15" ht="15.6">
      <c r="A21" s="54" t="s">
        <v>208</v>
      </c>
      <c r="B21" s="54" t="s">
        <v>209</v>
      </c>
      <c r="C21" s="77">
        <v>44307</v>
      </c>
      <c r="D21" s="75" t="e">
        <f>VLOOKUP($A21,#REF!,12,0)</f>
        <v>#REF!</v>
      </c>
      <c r="E21" s="74" t="e">
        <f>VLOOKUP($A21,#REF!,13,0)</f>
        <v>#REF!</v>
      </c>
      <c r="F21" s="74" t="e">
        <f>VLOOKUP($A21,#REF!,14,0)</f>
        <v>#REF!</v>
      </c>
      <c r="G21" s="74" t="e">
        <f>VLOOKUP($A21,#REF!,15,0)</f>
        <v>#REF!</v>
      </c>
      <c r="H21" s="74" t="e">
        <f>VLOOKUP($A21,#REF!,16,0)</f>
        <v>#REF!</v>
      </c>
      <c r="I21" s="74" t="e">
        <f>VLOOKUP($A21,#REF!,17,0)</f>
        <v>#REF!</v>
      </c>
      <c r="J21" s="74" t="e">
        <f>VLOOKUP($A21,#REF!,18,0)</f>
        <v>#REF!</v>
      </c>
      <c r="K21" s="74" t="e">
        <f>VLOOKUP($A21,#REF!,19,0)</f>
        <v>#REF!</v>
      </c>
      <c r="L21" s="75" t="e">
        <f>VLOOKUP($A21,#REF!,20,0)</f>
        <v>#REF!</v>
      </c>
      <c r="M21" s="74" t="e">
        <f>VLOOKUP($A21,#REF!,21,0)</f>
        <v>#REF!</v>
      </c>
      <c r="N21" s="23" t="s">
        <v>203</v>
      </c>
      <c r="O21" s="56" t="s">
        <v>162</v>
      </c>
    </row>
    <row r="22" spans="1:15" ht="15.6">
      <c r="A22" s="54" t="s">
        <v>210</v>
      </c>
      <c r="B22" s="54" t="s">
        <v>211</v>
      </c>
      <c r="C22" s="77">
        <v>44398</v>
      </c>
      <c r="D22" s="75" t="e">
        <f>VLOOKUP($A22,#REF!,12,0)</f>
        <v>#REF!</v>
      </c>
      <c r="E22" s="74" t="e">
        <f>VLOOKUP($A22,#REF!,13,0)</f>
        <v>#REF!</v>
      </c>
      <c r="F22" s="74" t="e">
        <f>VLOOKUP($A22,#REF!,14,0)</f>
        <v>#REF!</v>
      </c>
      <c r="G22" s="74" t="e">
        <f>VLOOKUP($A22,#REF!,15,0)</f>
        <v>#REF!</v>
      </c>
      <c r="H22" s="74" t="e">
        <f>VLOOKUP($A22,#REF!,16,0)</f>
        <v>#REF!</v>
      </c>
      <c r="I22" s="74" t="e">
        <f>VLOOKUP($A22,#REF!,17,0)</f>
        <v>#REF!</v>
      </c>
      <c r="J22" s="74" t="e">
        <f>VLOOKUP($A22,#REF!,18,0)</f>
        <v>#REF!</v>
      </c>
      <c r="K22" s="74" t="e">
        <f>VLOOKUP($A22,#REF!,19,0)</f>
        <v>#REF!</v>
      </c>
      <c r="L22" s="75" t="e">
        <f>VLOOKUP($A22,#REF!,20,0)</f>
        <v>#REF!</v>
      </c>
      <c r="M22" s="74" t="e">
        <f>VLOOKUP($A22,#REF!,21,0)</f>
        <v>#REF!</v>
      </c>
      <c r="N22" s="23" t="s">
        <v>203</v>
      </c>
      <c r="O22" s="56" t="s">
        <v>162</v>
      </c>
    </row>
    <row r="23" spans="1:15" ht="15.6">
      <c r="A23" s="54" t="s">
        <v>212</v>
      </c>
      <c r="B23" s="54" t="s">
        <v>213</v>
      </c>
      <c r="C23" s="77">
        <v>44398</v>
      </c>
      <c r="D23" s="75" t="e">
        <f>VLOOKUP($A23,#REF!,12,0)</f>
        <v>#REF!</v>
      </c>
      <c r="E23" s="74" t="e">
        <f>VLOOKUP($A23,#REF!,13,0)</f>
        <v>#REF!</v>
      </c>
      <c r="F23" s="74" t="e">
        <f>VLOOKUP($A23,#REF!,14,0)</f>
        <v>#REF!</v>
      </c>
      <c r="G23" s="74" t="e">
        <f>VLOOKUP($A23,#REF!,15,0)</f>
        <v>#REF!</v>
      </c>
      <c r="H23" s="74" t="e">
        <f>VLOOKUP($A23,#REF!,16,0)</f>
        <v>#REF!</v>
      </c>
      <c r="I23" s="74" t="e">
        <f>VLOOKUP($A23,#REF!,17,0)</f>
        <v>#REF!</v>
      </c>
      <c r="J23" s="74" t="e">
        <f>VLOOKUP($A23,#REF!,18,0)</f>
        <v>#REF!</v>
      </c>
      <c r="K23" s="74" t="e">
        <f>VLOOKUP($A23,#REF!,19,0)</f>
        <v>#REF!</v>
      </c>
      <c r="L23" s="75" t="e">
        <f>VLOOKUP($A23,#REF!,20,0)</f>
        <v>#REF!</v>
      </c>
      <c r="M23" s="74" t="e">
        <f>VLOOKUP($A23,#REF!,21,0)</f>
        <v>#REF!</v>
      </c>
      <c r="N23" s="23" t="s">
        <v>203</v>
      </c>
      <c r="O23" s="56" t="s">
        <v>162</v>
      </c>
    </row>
    <row r="24" spans="1:15" ht="15.6">
      <c r="A24" s="54" t="s">
        <v>214</v>
      </c>
      <c r="B24" s="54" t="s">
        <v>215</v>
      </c>
      <c r="C24" s="77">
        <v>44398</v>
      </c>
      <c r="D24" s="75" t="e">
        <f>VLOOKUP($A24,#REF!,12,0)</f>
        <v>#REF!</v>
      </c>
      <c r="E24" s="74" t="e">
        <f>VLOOKUP($A24,#REF!,13,0)</f>
        <v>#REF!</v>
      </c>
      <c r="F24" s="74" t="e">
        <f>VLOOKUP($A24,#REF!,14,0)</f>
        <v>#REF!</v>
      </c>
      <c r="G24" s="74" t="e">
        <f>VLOOKUP($A24,#REF!,15,0)</f>
        <v>#REF!</v>
      </c>
      <c r="H24" s="74" t="e">
        <f>VLOOKUP($A24,#REF!,16,0)</f>
        <v>#REF!</v>
      </c>
      <c r="I24" s="74" t="e">
        <f>VLOOKUP($A24,#REF!,17,0)</f>
        <v>#REF!</v>
      </c>
      <c r="J24" s="74" t="e">
        <f>VLOOKUP($A24,#REF!,18,0)</f>
        <v>#REF!</v>
      </c>
      <c r="K24" s="74" t="e">
        <f>VLOOKUP($A24,#REF!,19,0)</f>
        <v>#REF!</v>
      </c>
      <c r="L24" s="75" t="e">
        <f>VLOOKUP($A24,#REF!,20,0)</f>
        <v>#REF!</v>
      </c>
      <c r="M24" s="74" t="e">
        <f>VLOOKUP($A24,#REF!,21,0)</f>
        <v>#REF!</v>
      </c>
      <c r="N24" s="23" t="s">
        <v>216</v>
      </c>
      <c r="O24" s="56" t="s">
        <v>162</v>
      </c>
    </row>
    <row r="25" spans="1:15" ht="15.6">
      <c r="A25" s="54" t="s">
        <v>217</v>
      </c>
      <c r="B25" s="54" t="s">
        <v>218</v>
      </c>
      <c r="C25" s="77">
        <v>44440</v>
      </c>
      <c r="D25" s="75" t="e">
        <f>VLOOKUP($A25,#REF!,12,0)</f>
        <v>#REF!</v>
      </c>
      <c r="E25" s="74" t="e">
        <f>VLOOKUP($A25,#REF!,13,0)</f>
        <v>#REF!</v>
      </c>
      <c r="F25" s="74" t="e">
        <f>VLOOKUP($A25,#REF!,14,0)</f>
        <v>#REF!</v>
      </c>
      <c r="G25" s="74" t="e">
        <f>VLOOKUP($A25,#REF!,15,0)</f>
        <v>#REF!</v>
      </c>
      <c r="H25" s="74" t="e">
        <f>VLOOKUP($A25,#REF!,16,0)</f>
        <v>#REF!</v>
      </c>
      <c r="I25" s="74" t="e">
        <f>VLOOKUP($A25,#REF!,17,0)</f>
        <v>#REF!</v>
      </c>
      <c r="J25" s="74" t="e">
        <f>VLOOKUP($A25,#REF!,18,0)</f>
        <v>#REF!</v>
      </c>
      <c r="K25" s="74" t="e">
        <f>VLOOKUP($A25,#REF!,19,0)</f>
        <v>#REF!</v>
      </c>
      <c r="L25" s="75" t="e">
        <f>VLOOKUP($A25,#REF!,20,0)</f>
        <v>#REF!</v>
      </c>
      <c r="M25" s="74" t="e">
        <f>VLOOKUP($A25,#REF!,21,0)</f>
        <v>#REF!</v>
      </c>
      <c r="N25" s="23" t="s">
        <v>216</v>
      </c>
      <c r="O25" s="56" t="s">
        <v>162</v>
      </c>
    </row>
    <row r="26" spans="1:15" ht="15.6">
      <c r="A26" s="54" t="s">
        <v>219</v>
      </c>
      <c r="B26" s="54" t="s">
        <v>220</v>
      </c>
      <c r="C26" s="77">
        <v>44551</v>
      </c>
      <c r="D26" s="75" t="e">
        <f>VLOOKUP($A26,#REF!,12,0)</f>
        <v>#REF!</v>
      </c>
      <c r="E26" s="74" t="e">
        <f>VLOOKUP($A26,#REF!,13,0)</f>
        <v>#REF!</v>
      </c>
      <c r="F26" s="74" t="e">
        <f>VLOOKUP($A26,#REF!,14,0)</f>
        <v>#REF!</v>
      </c>
      <c r="G26" s="74" t="e">
        <f>VLOOKUP($A26,#REF!,15,0)</f>
        <v>#REF!</v>
      </c>
      <c r="H26" s="74" t="e">
        <f>VLOOKUP($A26,#REF!,16,0)</f>
        <v>#REF!</v>
      </c>
      <c r="I26" s="74" t="e">
        <f>VLOOKUP($A26,#REF!,17,0)</f>
        <v>#REF!</v>
      </c>
      <c r="J26" s="74" t="e">
        <f>VLOOKUP($A26,#REF!,18,0)</f>
        <v>#REF!</v>
      </c>
      <c r="K26" s="74" t="e">
        <f>VLOOKUP($A26,#REF!,19,0)</f>
        <v>#REF!</v>
      </c>
      <c r="L26" s="75" t="e">
        <f>VLOOKUP($A26,#REF!,20,0)</f>
        <v>#REF!</v>
      </c>
      <c r="M26" s="74" t="e">
        <f>VLOOKUP($A26,#REF!,21,0)</f>
        <v>#REF!</v>
      </c>
      <c r="N26" s="23" t="s">
        <v>216</v>
      </c>
      <c r="O26" s="56" t="s">
        <v>162</v>
      </c>
    </row>
    <row r="27" spans="1:15" ht="15.6">
      <c r="A27" s="54" t="s">
        <v>221</v>
      </c>
      <c r="B27" s="54" t="s">
        <v>222</v>
      </c>
      <c r="C27" s="77">
        <v>44307</v>
      </c>
      <c r="D27" s="75" t="e">
        <f>VLOOKUP($A27,#REF!,12,0)</f>
        <v>#REF!</v>
      </c>
      <c r="E27" s="74" t="e">
        <f>VLOOKUP($A27,#REF!,13,0)</f>
        <v>#REF!</v>
      </c>
      <c r="F27" s="74" t="e">
        <f>VLOOKUP($A27,#REF!,14,0)</f>
        <v>#REF!</v>
      </c>
      <c r="G27" s="74" t="e">
        <f>VLOOKUP($A27,#REF!,15,0)</f>
        <v>#REF!</v>
      </c>
      <c r="H27" s="74" t="e">
        <f>VLOOKUP($A27,#REF!,16,0)</f>
        <v>#REF!</v>
      </c>
      <c r="I27" s="74" t="e">
        <f>VLOOKUP($A27,#REF!,17,0)</f>
        <v>#REF!</v>
      </c>
      <c r="J27" s="74" t="e">
        <f>VLOOKUP($A27,#REF!,18,0)</f>
        <v>#REF!</v>
      </c>
      <c r="K27" s="74" t="e">
        <f>VLOOKUP($A27,#REF!,19,0)</f>
        <v>#REF!</v>
      </c>
      <c r="L27" s="75" t="e">
        <f>VLOOKUP($A27,#REF!,20,0)</f>
        <v>#REF!</v>
      </c>
      <c r="M27" s="74" t="e">
        <f>VLOOKUP($A27,#REF!,21,0)</f>
        <v>#REF!</v>
      </c>
      <c r="N27" s="23" t="s">
        <v>216</v>
      </c>
      <c r="O27" s="56" t="s">
        <v>162</v>
      </c>
    </row>
    <row r="28" spans="1:15" ht="15.6">
      <c r="A28" s="54" t="s">
        <v>223</v>
      </c>
      <c r="B28" s="54" t="s">
        <v>224</v>
      </c>
      <c r="C28" s="77">
        <v>44307</v>
      </c>
      <c r="D28" s="75" t="e">
        <f>VLOOKUP($A28,#REF!,12,0)</f>
        <v>#REF!</v>
      </c>
      <c r="E28" s="74" t="e">
        <f>VLOOKUP($A28,#REF!,13,0)</f>
        <v>#REF!</v>
      </c>
      <c r="F28" s="74" t="e">
        <f>VLOOKUP($A28,#REF!,14,0)</f>
        <v>#REF!</v>
      </c>
      <c r="G28" s="74" t="e">
        <f>VLOOKUP($A28,#REF!,15,0)</f>
        <v>#REF!</v>
      </c>
      <c r="H28" s="74" t="e">
        <f>VLOOKUP($A28,#REF!,16,0)</f>
        <v>#REF!</v>
      </c>
      <c r="I28" s="74" t="e">
        <f>VLOOKUP($A28,#REF!,17,0)</f>
        <v>#REF!</v>
      </c>
      <c r="J28" s="74" t="e">
        <f>VLOOKUP($A28,#REF!,18,0)</f>
        <v>#REF!</v>
      </c>
      <c r="K28" s="74" t="e">
        <f>VLOOKUP($A28,#REF!,19,0)</f>
        <v>#REF!</v>
      </c>
      <c r="L28" s="75" t="e">
        <f>VLOOKUP($A28,#REF!,20,0)</f>
        <v>#REF!</v>
      </c>
      <c r="M28" s="74" t="e">
        <f>VLOOKUP($A28,#REF!,21,0)</f>
        <v>#REF!</v>
      </c>
      <c r="N28" s="23" t="s">
        <v>216</v>
      </c>
      <c r="O28" s="56" t="s">
        <v>162</v>
      </c>
    </row>
    <row r="29" spans="1:15" ht="15.6">
      <c r="A29" s="54" t="s">
        <v>225</v>
      </c>
      <c r="B29" s="54" t="s">
        <v>226</v>
      </c>
      <c r="C29" s="77" t="s">
        <v>227</v>
      </c>
      <c r="D29" s="75" t="e">
        <f>VLOOKUP($A29,#REF!,12,0)</f>
        <v>#REF!</v>
      </c>
      <c r="E29" s="74" t="e">
        <f>VLOOKUP($A29,#REF!,13,0)</f>
        <v>#REF!</v>
      </c>
      <c r="F29" s="74" t="e">
        <f>VLOOKUP($A29,#REF!,14,0)</f>
        <v>#REF!</v>
      </c>
      <c r="G29" s="74" t="e">
        <f>VLOOKUP($A29,#REF!,15,0)</f>
        <v>#REF!</v>
      </c>
      <c r="H29" s="74" t="e">
        <f>VLOOKUP($A29,#REF!,16,0)</f>
        <v>#REF!</v>
      </c>
      <c r="I29" s="74" t="e">
        <f>VLOOKUP($A29,#REF!,17,0)</f>
        <v>#REF!</v>
      </c>
      <c r="J29" s="74" t="e">
        <f>VLOOKUP($A29,#REF!,18,0)</f>
        <v>#REF!</v>
      </c>
      <c r="K29" s="74" t="e">
        <f>VLOOKUP($A29,#REF!,19,0)</f>
        <v>#REF!</v>
      </c>
      <c r="L29" s="75" t="e">
        <f>VLOOKUP($A29,#REF!,20,0)</f>
        <v>#REF!</v>
      </c>
      <c r="M29" s="74" t="e">
        <f>VLOOKUP($A29,#REF!,21,0)</f>
        <v>#REF!</v>
      </c>
      <c r="N29" s="23" t="s">
        <v>216</v>
      </c>
      <c r="O29" s="56" t="s">
        <v>162</v>
      </c>
    </row>
    <row r="30" spans="1:15" ht="15.6">
      <c r="A30" s="54" t="s">
        <v>228</v>
      </c>
      <c r="B30" s="54" t="s">
        <v>229</v>
      </c>
      <c r="C30" s="77">
        <v>44409</v>
      </c>
      <c r="D30" s="75" t="e">
        <f>VLOOKUP($A30,#REF!,12,0)</f>
        <v>#REF!</v>
      </c>
      <c r="E30" s="74" t="e">
        <f>VLOOKUP($A30,#REF!,13,0)</f>
        <v>#REF!</v>
      </c>
      <c r="F30" s="74" t="e">
        <f>VLOOKUP($A30,#REF!,14,0)</f>
        <v>#REF!</v>
      </c>
      <c r="G30" s="74" t="e">
        <f>VLOOKUP($A30,#REF!,15,0)</f>
        <v>#REF!</v>
      </c>
      <c r="H30" s="74" t="e">
        <f>VLOOKUP($A30,#REF!,16,0)</f>
        <v>#REF!</v>
      </c>
      <c r="I30" s="74" t="e">
        <f>VLOOKUP($A30,#REF!,17,0)</f>
        <v>#REF!</v>
      </c>
      <c r="J30" s="74" t="e">
        <f>VLOOKUP($A30,#REF!,18,0)</f>
        <v>#REF!</v>
      </c>
      <c r="K30" s="74" t="e">
        <f>VLOOKUP($A30,#REF!,19,0)</f>
        <v>#REF!</v>
      </c>
      <c r="L30" s="75" t="e">
        <f>VLOOKUP($A30,#REF!,20,0)</f>
        <v>#REF!</v>
      </c>
      <c r="M30" s="74" t="e">
        <f>VLOOKUP($A30,#REF!,21,0)</f>
        <v>#REF!</v>
      </c>
      <c r="N30" s="23" t="s">
        <v>230</v>
      </c>
      <c r="O30" s="56" t="s">
        <v>162</v>
      </c>
    </row>
    <row r="31" spans="1:15" ht="15.6">
      <c r="A31" s="54" t="s">
        <v>231</v>
      </c>
      <c r="B31" s="54" t="s">
        <v>232</v>
      </c>
      <c r="C31" s="77" t="s">
        <v>227</v>
      </c>
      <c r="D31" s="75" t="e">
        <f>VLOOKUP($A31,#REF!,12,0)</f>
        <v>#REF!</v>
      </c>
      <c r="E31" s="74" t="e">
        <f>VLOOKUP($A31,#REF!,13,0)</f>
        <v>#REF!</v>
      </c>
      <c r="F31" s="74" t="e">
        <f>VLOOKUP($A31,#REF!,14,0)</f>
        <v>#REF!</v>
      </c>
      <c r="G31" s="74" t="e">
        <f>VLOOKUP($A31,#REF!,15,0)</f>
        <v>#REF!</v>
      </c>
      <c r="H31" s="74" t="e">
        <f>VLOOKUP($A31,#REF!,16,0)</f>
        <v>#REF!</v>
      </c>
      <c r="I31" s="74" t="e">
        <f>VLOOKUP($A31,#REF!,17,0)</f>
        <v>#REF!</v>
      </c>
      <c r="J31" s="74" t="e">
        <f>VLOOKUP($A31,#REF!,18,0)</f>
        <v>#REF!</v>
      </c>
      <c r="K31" s="74" t="e">
        <f>VLOOKUP($A31,#REF!,19,0)</f>
        <v>#REF!</v>
      </c>
      <c r="L31" s="75" t="e">
        <f>VLOOKUP($A31,#REF!,20,0)</f>
        <v>#REF!</v>
      </c>
      <c r="M31" s="74" t="e">
        <f>VLOOKUP($A31,#REF!,21,0)</f>
        <v>#REF!</v>
      </c>
      <c r="N31" s="23" t="s">
        <v>230</v>
      </c>
      <c r="O31" s="56" t="s">
        <v>162</v>
      </c>
    </row>
    <row r="32" spans="1:15" ht="15.6">
      <c r="A32" s="54" t="s">
        <v>233</v>
      </c>
      <c r="B32" s="54" t="s">
        <v>234</v>
      </c>
      <c r="C32" s="77">
        <v>44398</v>
      </c>
      <c r="D32" s="75" t="e">
        <f>VLOOKUP($A32,#REF!,12,0)</f>
        <v>#REF!</v>
      </c>
      <c r="E32" s="74" t="e">
        <f>VLOOKUP($A32,#REF!,13,0)</f>
        <v>#REF!</v>
      </c>
      <c r="F32" s="74" t="e">
        <f>VLOOKUP($A32,#REF!,14,0)</f>
        <v>#REF!</v>
      </c>
      <c r="G32" s="74" t="e">
        <f>VLOOKUP($A32,#REF!,15,0)</f>
        <v>#REF!</v>
      </c>
      <c r="H32" s="74" t="e">
        <f>VLOOKUP($A32,#REF!,16,0)</f>
        <v>#REF!</v>
      </c>
      <c r="I32" s="74" t="e">
        <f>VLOOKUP($A32,#REF!,17,0)</f>
        <v>#REF!</v>
      </c>
      <c r="J32" s="74" t="e">
        <f>VLOOKUP($A32,#REF!,18,0)</f>
        <v>#REF!</v>
      </c>
      <c r="K32" s="74" t="e">
        <f>VLOOKUP($A32,#REF!,19,0)</f>
        <v>#REF!</v>
      </c>
      <c r="L32" s="75" t="e">
        <f>VLOOKUP($A32,#REF!,20,0)</f>
        <v>#REF!</v>
      </c>
      <c r="M32" s="74" t="e">
        <f>VLOOKUP($A32,#REF!,21,0)</f>
        <v>#REF!</v>
      </c>
      <c r="N32" s="23" t="s">
        <v>230</v>
      </c>
      <c r="O32" s="56" t="s">
        <v>162</v>
      </c>
    </row>
    <row r="33" spans="1:15" ht="15.6">
      <c r="A33" s="54" t="s">
        <v>235</v>
      </c>
      <c r="B33" s="54" t="s">
        <v>236</v>
      </c>
      <c r="C33" s="77">
        <v>44307</v>
      </c>
      <c r="D33" s="75" t="e">
        <f>VLOOKUP($A33,#REF!,12,0)</f>
        <v>#REF!</v>
      </c>
      <c r="E33" s="74" t="e">
        <f>VLOOKUP($A33,#REF!,13,0)</f>
        <v>#REF!</v>
      </c>
      <c r="F33" s="74" t="e">
        <f>VLOOKUP($A33,#REF!,14,0)</f>
        <v>#REF!</v>
      </c>
      <c r="G33" s="74" t="e">
        <f>VLOOKUP($A33,#REF!,15,0)</f>
        <v>#REF!</v>
      </c>
      <c r="H33" s="74" t="e">
        <f>VLOOKUP($A33,#REF!,16,0)</f>
        <v>#REF!</v>
      </c>
      <c r="I33" s="74" t="e">
        <f>VLOOKUP($A33,#REF!,17,0)</f>
        <v>#REF!</v>
      </c>
      <c r="J33" s="74" t="e">
        <f>VLOOKUP($A33,#REF!,18,0)</f>
        <v>#REF!</v>
      </c>
      <c r="K33" s="74" t="e">
        <f>VLOOKUP($A33,#REF!,19,0)</f>
        <v>#REF!</v>
      </c>
      <c r="L33" s="75" t="e">
        <f>VLOOKUP($A33,#REF!,20,0)</f>
        <v>#REF!</v>
      </c>
      <c r="M33" s="74" t="e">
        <f>VLOOKUP($A33,#REF!,21,0)</f>
        <v>#REF!</v>
      </c>
      <c r="N33" s="23" t="s">
        <v>230</v>
      </c>
      <c r="O33" s="56" t="s">
        <v>162</v>
      </c>
    </row>
    <row r="34" spans="1:15" ht="15.6">
      <c r="A34" s="54" t="s">
        <v>237</v>
      </c>
      <c r="B34" s="54" t="s">
        <v>238</v>
      </c>
      <c r="C34" s="77" t="s">
        <v>156</v>
      </c>
      <c r="D34" s="75" t="e">
        <f>VLOOKUP($A34,#REF!,12,0)</f>
        <v>#REF!</v>
      </c>
      <c r="E34" s="74" t="e">
        <f>VLOOKUP($A34,#REF!,13,0)</f>
        <v>#REF!</v>
      </c>
      <c r="F34" s="74" t="e">
        <f>VLOOKUP($A34,#REF!,14,0)</f>
        <v>#REF!</v>
      </c>
      <c r="G34" s="74" t="e">
        <f>VLOOKUP($A34,#REF!,15,0)</f>
        <v>#REF!</v>
      </c>
      <c r="H34" s="74" t="e">
        <f>VLOOKUP($A34,#REF!,16,0)</f>
        <v>#REF!</v>
      </c>
      <c r="I34" s="74" t="e">
        <f>VLOOKUP($A34,#REF!,17,0)</f>
        <v>#REF!</v>
      </c>
      <c r="J34" s="74" t="e">
        <f>VLOOKUP($A34,#REF!,18,0)</f>
        <v>#REF!</v>
      </c>
      <c r="K34" s="74" t="e">
        <f>VLOOKUP($A34,#REF!,19,0)</f>
        <v>#REF!</v>
      </c>
      <c r="L34" s="75" t="e">
        <f>VLOOKUP($A34,#REF!,20,0)</f>
        <v>#REF!</v>
      </c>
      <c r="M34" s="74" t="e">
        <f>VLOOKUP($A34,#REF!,21,0)</f>
        <v>#REF!</v>
      </c>
      <c r="N34" s="23" t="s">
        <v>230</v>
      </c>
      <c r="O34" s="56" t="s">
        <v>162</v>
      </c>
    </row>
    <row r="35" spans="1:15" ht="15.6">
      <c r="A35" s="54" t="s">
        <v>239</v>
      </c>
      <c r="B35" s="54" t="s">
        <v>240</v>
      </c>
      <c r="C35" s="77">
        <v>44501</v>
      </c>
      <c r="D35" s="75" t="e">
        <f>VLOOKUP($A35,#REF!,12,0)</f>
        <v>#REF!</v>
      </c>
      <c r="E35" s="74" t="e">
        <f>VLOOKUP($A35,#REF!,13,0)</f>
        <v>#REF!</v>
      </c>
      <c r="F35" s="74" t="e">
        <f>VLOOKUP($A35,#REF!,14,0)</f>
        <v>#REF!</v>
      </c>
      <c r="G35" s="74" t="e">
        <f>VLOOKUP($A35,#REF!,15,0)</f>
        <v>#REF!</v>
      </c>
      <c r="H35" s="74" t="e">
        <f>VLOOKUP($A35,#REF!,16,0)</f>
        <v>#REF!</v>
      </c>
      <c r="I35" s="74" t="e">
        <f>VLOOKUP($A35,#REF!,17,0)</f>
        <v>#REF!</v>
      </c>
      <c r="J35" s="74" t="e">
        <f>VLOOKUP($A35,#REF!,18,0)</f>
        <v>#REF!</v>
      </c>
      <c r="K35" s="74" t="e">
        <f>VLOOKUP($A35,#REF!,19,0)</f>
        <v>#REF!</v>
      </c>
      <c r="L35" s="75" t="e">
        <f>VLOOKUP($A35,#REF!,20,0)</f>
        <v>#REF!</v>
      </c>
      <c r="M35" s="74" t="e">
        <f>VLOOKUP($A35,#REF!,21,0)</f>
        <v>#REF!</v>
      </c>
      <c r="N35" s="23" t="s">
        <v>230</v>
      </c>
      <c r="O35" s="56" t="s">
        <v>162</v>
      </c>
    </row>
    <row r="36" spans="1:15" ht="15.6">
      <c r="A36" s="54" t="s">
        <v>241</v>
      </c>
      <c r="B36" s="54" t="s">
        <v>242</v>
      </c>
      <c r="C36" s="77" t="s">
        <v>156</v>
      </c>
      <c r="D36" s="75" t="e">
        <f>VLOOKUP($A36,#REF!,12,0)</f>
        <v>#REF!</v>
      </c>
      <c r="E36" s="74" t="e">
        <f>VLOOKUP($A36,#REF!,13,0)</f>
        <v>#REF!</v>
      </c>
      <c r="F36" s="74" t="e">
        <f>VLOOKUP($A36,#REF!,14,0)</f>
        <v>#REF!</v>
      </c>
      <c r="G36" s="74" t="e">
        <f>VLOOKUP($A36,#REF!,15,0)</f>
        <v>#REF!</v>
      </c>
      <c r="H36" s="74" t="e">
        <f>VLOOKUP($A36,#REF!,16,0)</f>
        <v>#REF!</v>
      </c>
      <c r="I36" s="74" t="e">
        <f>VLOOKUP($A36,#REF!,17,0)</f>
        <v>#REF!</v>
      </c>
      <c r="J36" s="74" t="e">
        <f>VLOOKUP($A36,#REF!,18,0)</f>
        <v>#REF!</v>
      </c>
      <c r="K36" s="74" t="e">
        <f>VLOOKUP($A36,#REF!,19,0)</f>
        <v>#REF!</v>
      </c>
      <c r="L36" s="75" t="e">
        <f>VLOOKUP($A36,#REF!,20,0)</f>
        <v>#REF!</v>
      </c>
      <c r="M36" s="74" t="e">
        <f>VLOOKUP($A36,#REF!,21,0)</f>
        <v>#REF!</v>
      </c>
      <c r="N36" s="23" t="s">
        <v>243</v>
      </c>
      <c r="O36" s="56" t="s">
        <v>162</v>
      </c>
    </row>
    <row r="37" spans="1:15" ht="15.6">
      <c r="A37" s="54" t="s">
        <v>244</v>
      </c>
      <c r="B37" s="54" t="s">
        <v>245</v>
      </c>
      <c r="C37" s="77" t="s">
        <v>246</v>
      </c>
      <c r="D37" s="75" t="e">
        <f>VLOOKUP($A37,#REF!,12,0)</f>
        <v>#REF!</v>
      </c>
      <c r="E37" s="74" t="e">
        <f>VLOOKUP($A37,#REF!,13,0)</f>
        <v>#REF!</v>
      </c>
      <c r="F37" s="74" t="e">
        <f>VLOOKUP($A37,#REF!,14,0)</f>
        <v>#REF!</v>
      </c>
      <c r="G37" s="74" t="e">
        <f>VLOOKUP($A37,#REF!,15,0)</f>
        <v>#REF!</v>
      </c>
      <c r="H37" s="74" t="e">
        <f>VLOOKUP($A37,#REF!,16,0)</f>
        <v>#REF!</v>
      </c>
      <c r="I37" s="74" t="e">
        <f>VLOOKUP($A37,#REF!,17,0)</f>
        <v>#REF!</v>
      </c>
      <c r="J37" s="74" t="e">
        <f>VLOOKUP($A37,#REF!,18,0)</f>
        <v>#REF!</v>
      </c>
      <c r="K37" s="74" t="e">
        <f>VLOOKUP($A37,#REF!,19,0)</f>
        <v>#REF!</v>
      </c>
      <c r="L37" s="75" t="e">
        <f>VLOOKUP($A37,#REF!,20,0)</f>
        <v>#REF!</v>
      </c>
      <c r="M37" s="74" t="e">
        <f>VLOOKUP($A37,#REF!,21,0)</f>
        <v>#REF!</v>
      </c>
      <c r="N37" s="23" t="s">
        <v>243</v>
      </c>
      <c r="O37" s="56" t="s">
        <v>162</v>
      </c>
    </row>
    <row r="38" spans="1:15" ht="15.6">
      <c r="A38" s="54" t="s">
        <v>247</v>
      </c>
      <c r="B38" s="54" t="s">
        <v>248</v>
      </c>
      <c r="C38" s="77" t="s">
        <v>156</v>
      </c>
      <c r="D38" s="75" t="e">
        <f>VLOOKUP($A38,#REF!,12,0)</f>
        <v>#REF!</v>
      </c>
      <c r="E38" s="74" t="e">
        <f>VLOOKUP($A38,#REF!,13,0)</f>
        <v>#REF!</v>
      </c>
      <c r="F38" s="74" t="e">
        <f>VLOOKUP($A38,#REF!,14,0)</f>
        <v>#REF!</v>
      </c>
      <c r="G38" s="74" t="e">
        <f>VLOOKUP($A38,#REF!,15,0)</f>
        <v>#REF!</v>
      </c>
      <c r="H38" s="74" t="e">
        <f>VLOOKUP($A38,#REF!,16,0)</f>
        <v>#REF!</v>
      </c>
      <c r="I38" s="74" t="e">
        <f>VLOOKUP($A38,#REF!,17,0)</f>
        <v>#REF!</v>
      </c>
      <c r="J38" s="74" t="e">
        <f>VLOOKUP($A38,#REF!,18,0)</f>
        <v>#REF!</v>
      </c>
      <c r="K38" s="74" t="e">
        <f>VLOOKUP($A38,#REF!,19,0)</f>
        <v>#REF!</v>
      </c>
      <c r="L38" s="75" t="e">
        <f>VLOOKUP($A38,#REF!,20,0)</f>
        <v>#REF!</v>
      </c>
      <c r="M38" s="74" t="e">
        <f>VLOOKUP($A38,#REF!,21,0)</f>
        <v>#REF!</v>
      </c>
      <c r="N38" s="23" t="s">
        <v>243</v>
      </c>
      <c r="O38" s="56" t="s">
        <v>162</v>
      </c>
    </row>
    <row r="39" spans="1:15" ht="15.6">
      <c r="A39" s="54" t="s">
        <v>249</v>
      </c>
      <c r="B39" s="54" t="s">
        <v>250</v>
      </c>
      <c r="C39" s="77" t="s">
        <v>156</v>
      </c>
      <c r="D39" s="75" t="e">
        <f>VLOOKUP($A39,#REF!,12,0)</f>
        <v>#REF!</v>
      </c>
      <c r="E39" s="74" t="e">
        <f>VLOOKUP($A39,#REF!,13,0)</f>
        <v>#REF!</v>
      </c>
      <c r="F39" s="74" t="e">
        <f>VLOOKUP($A39,#REF!,14,0)</f>
        <v>#REF!</v>
      </c>
      <c r="G39" s="74" t="e">
        <f>VLOOKUP($A39,#REF!,15,0)</f>
        <v>#REF!</v>
      </c>
      <c r="H39" s="74" t="e">
        <f>VLOOKUP($A39,#REF!,16,0)</f>
        <v>#REF!</v>
      </c>
      <c r="I39" s="74" t="e">
        <f>VLOOKUP($A39,#REF!,17,0)</f>
        <v>#REF!</v>
      </c>
      <c r="J39" s="74" t="e">
        <f>VLOOKUP($A39,#REF!,18,0)</f>
        <v>#REF!</v>
      </c>
      <c r="K39" s="74" t="e">
        <f>VLOOKUP($A39,#REF!,19,0)</f>
        <v>#REF!</v>
      </c>
      <c r="L39" s="75" t="e">
        <f>VLOOKUP($A39,#REF!,20,0)</f>
        <v>#REF!</v>
      </c>
      <c r="M39" s="74" t="e">
        <f>VLOOKUP($A39,#REF!,21,0)</f>
        <v>#REF!</v>
      </c>
      <c r="N39" s="23" t="s">
        <v>243</v>
      </c>
      <c r="O39" s="56" t="s">
        <v>162</v>
      </c>
    </row>
    <row r="40" spans="1:15" ht="15.6">
      <c r="A40" s="54" t="s">
        <v>251</v>
      </c>
      <c r="B40" s="54" t="s">
        <v>252</v>
      </c>
      <c r="C40" s="77" t="s">
        <v>253</v>
      </c>
      <c r="D40" s="75" t="e">
        <f>VLOOKUP($A40,#REF!,12,0)</f>
        <v>#REF!</v>
      </c>
      <c r="E40" s="74" t="e">
        <f>VLOOKUP($A40,#REF!,13,0)</f>
        <v>#REF!</v>
      </c>
      <c r="F40" s="74" t="e">
        <f>VLOOKUP($A40,#REF!,14,0)</f>
        <v>#REF!</v>
      </c>
      <c r="G40" s="74" t="e">
        <f>VLOOKUP($A40,#REF!,15,0)</f>
        <v>#REF!</v>
      </c>
      <c r="H40" s="74" t="e">
        <f>VLOOKUP($A40,#REF!,16,0)</f>
        <v>#REF!</v>
      </c>
      <c r="I40" s="74" t="e">
        <f>VLOOKUP($A40,#REF!,17,0)</f>
        <v>#REF!</v>
      </c>
      <c r="J40" s="74" t="e">
        <f>VLOOKUP($A40,#REF!,18,0)</f>
        <v>#REF!</v>
      </c>
      <c r="K40" s="74" t="e">
        <f>VLOOKUP($A40,#REF!,19,0)</f>
        <v>#REF!</v>
      </c>
      <c r="L40" s="75" t="e">
        <f>VLOOKUP($A40,#REF!,20,0)</f>
        <v>#REF!</v>
      </c>
      <c r="M40" s="74" t="e">
        <f>VLOOKUP($A40,#REF!,21,0)</f>
        <v>#REF!</v>
      </c>
      <c r="N40" s="23" t="s">
        <v>254</v>
      </c>
      <c r="O40" s="56" t="s">
        <v>162</v>
      </c>
    </row>
    <row r="41" spans="1:15" ht="15.6">
      <c r="A41" s="54" t="s">
        <v>255</v>
      </c>
      <c r="B41" s="54" t="s">
        <v>256</v>
      </c>
      <c r="C41" s="77" t="s">
        <v>253</v>
      </c>
      <c r="D41" s="75" t="e">
        <f>VLOOKUP($A41,#REF!,12,0)</f>
        <v>#REF!</v>
      </c>
      <c r="E41" s="74" t="e">
        <f>VLOOKUP($A41,#REF!,13,0)</f>
        <v>#REF!</v>
      </c>
      <c r="F41" s="74" t="e">
        <f>VLOOKUP($A41,#REF!,14,0)</f>
        <v>#REF!</v>
      </c>
      <c r="G41" s="74" t="e">
        <f>VLOOKUP($A41,#REF!,15,0)</f>
        <v>#REF!</v>
      </c>
      <c r="H41" s="74" t="e">
        <f>VLOOKUP($A41,#REF!,16,0)</f>
        <v>#REF!</v>
      </c>
      <c r="I41" s="74" t="e">
        <f>VLOOKUP($A41,#REF!,17,0)</f>
        <v>#REF!</v>
      </c>
      <c r="J41" s="74" t="e">
        <f>VLOOKUP($A41,#REF!,18,0)</f>
        <v>#REF!</v>
      </c>
      <c r="K41" s="74" t="e">
        <f>VLOOKUP($A41,#REF!,19,0)</f>
        <v>#REF!</v>
      </c>
      <c r="L41" s="75" t="e">
        <f>VLOOKUP($A41,#REF!,20,0)</f>
        <v>#REF!</v>
      </c>
      <c r="M41" s="74" t="e">
        <f>VLOOKUP($A41,#REF!,21,0)</f>
        <v>#REF!</v>
      </c>
      <c r="N41" s="23" t="s">
        <v>257</v>
      </c>
      <c r="O41" s="56" t="s">
        <v>191</v>
      </c>
    </row>
    <row r="42" spans="1:15" ht="15.6">
      <c r="A42" s="54" t="s">
        <v>258</v>
      </c>
      <c r="B42" s="54" t="s">
        <v>259</v>
      </c>
      <c r="C42" s="77" t="s">
        <v>156</v>
      </c>
      <c r="D42" s="75" t="e">
        <f>VLOOKUP($A42,#REF!,12,0)</f>
        <v>#REF!</v>
      </c>
      <c r="E42" s="74" t="e">
        <f>VLOOKUP($A42,#REF!,13,0)</f>
        <v>#REF!</v>
      </c>
      <c r="F42" s="74" t="e">
        <f>VLOOKUP($A42,#REF!,14,0)</f>
        <v>#REF!</v>
      </c>
      <c r="G42" s="74" t="e">
        <f>VLOOKUP($A42,#REF!,15,0)</f>
        <v>#REF!</v>
      </c>
      <c r="H42" s="74" t="e">
        <f>VLOOKUP($A42,#REF!,16,0)</f>
        <v>#REF!</v>
      </c>
      <c r="I42" s="74" t="e">
        <f>VLOOKUP($A42,#REF!,17,0)</f>
        <v>#REF!</v>
      </c>
      <c r="J42" s="74" t="e">
        <f>VLOOKUP($A42,#REF!,18,0)</f>
        <v>#REF!</v>
      </c>
      <c r="K42" s="74" t="e">
        <f>VLOOKUP($A42,#REF!,19,0)</f>
        <v>#REF!</v>
      </c>
      <c r="L42" s="75" t="e">
        <f>VLOOKUP($A42,#REF!,20,0)</f>
        <v>#REF!</v>
      </c>
      <c r="M42" s="74" t="e">
        <f>VLOOKUP($A42,#REF!,21,0)</f>
        <v>#REF!</v>
      </c>
      <c r="N42" s="23" t="s">
        <v>260</v>
      </c>
      <c r="O42" s="56" t="s">
        <v>191</v>
      </c>
    </row>
    <row r="43" spans="1:15" ht="15.6">
      <c r="A43" s="54" t="s">
        <v>261</v>
      </c>
      <c r="B43" s="54" t="s">
        <v>262</v>
      </c>
      <c r="C43" s="77" t="s">
        <v>156</v>
      </c>
      <c r="D43" s="75" t="e">
        <f>VLOOKUP($A43,#REF!,12,0)</f>
        <v>#REF!</v>
      </c>
      <c r="E43" s="74" t="e">
        <f>VLOOKUP($A43,#REF!,13,0)</f>
        <v>#REF!</v>
      </c>
      <c r="F43" s="74" t="e">
        <f>VLOOKUP($A43,#REF!,14,0)</f>
        <v>#REF!</v>
      </c>
      <c r="G43" s="74" t="e">
        <f>VLOOKUP($A43,#REF!,15,0)</f>
        <v>#REF!</v>
      </c>
      <c r="H43" s="74" t="e">
        <f>VLOOKUP($A43,#REF!,16,0)</f>
        <v>#REF!</v>
      </c>
      <c r="I43" s="74" t="e">
        <f>VLOOKUP($A43,#REF!,17,0)</f>
        <v>#REF!</v>
      </c>
      <c r="J43" s="74" t="e">
        <f>VLOOKUP($A43,#REF!,18,0)</f>
        <v>#REF!</v>
      </c>
      <c r="K43" s="74" t="e">
        <f>VLOOKUP($A43,#REF!,19,0)</f>
        <v>#REF!</v>
      </c>
      <c r="L43" s="75" t="e">
        <f>VLOOKUP($A43,#REF!,20,0)</f>
        <v>#REF!</v>
      </c>
      <c r="M43" s="74" t="e">
        <f>VLOOKUP($A43,#REF!,21,0)</f>
        <v>#REF!</v>
      </c>
      <c r="N43" s="23" t="s">
        <v>263</v>
      </c>
      <c r="O43" s="56" t="s">
        <v>191</v>
      </c>
    </row>
    <row r="44" spans="1:15" ht="15.6">
      <c r="A44" s="54" t="s">
        <v>264</v>
      </c>
      <c r="B44" s="54" t="s">
        <v>265</v>
      </c>
      <c r="C44" s="77" t="s">
        <v>253</v>
      </c>
      <c r="D44" s="75"/>
      <c r="E44" s="22"/>
      <c r="F44" s="22"/>
      <c r="G44" s="22"/>
      <c r="H44" s="22"/>
      <c r="I44" s="22"/>
      <c r="J44" s="22"/>
      <c r="K44" s="22"/>
      <c r="L44" s="75"/>
      <c r="M44" s="22"/>
      <c r="N44" s="23" t="s">
        <v>266</v>
      </c>
      <c r="O44" s="56" t="s">
        <v>191</v>
      </c>
    </row>
    <row r="45" spans="1:15" ht="15.6">
      <c r="A45" s="54" t="s">
        <v>267</v>
      </c>
      <c r="B45" s="54" t="s">
        <v>268</v>
      </c>
      <c r="C45" s="77" t="s">
        <v>253</v>
      </c>
      <c r="D45" s="75"/>
      <c r="E45" s="22"/>
      <c r="F45" s="22"/>
      <c r="G45" s="22"/>
      <c r="H45" s="22"/>
      <c r="I45" s="22"/>
      <c r="J45" s="22"/>
      <c r="K45" s="22"/>
      <c r="L45" s="75"/>
      <c r="M45" s="22"/>
      <c r="N45" s="23" t="s">
        <v>269</v>
      </c>
      <c r="O45" s="56" t="s">
        <v>191</v>
      </c>
    </row>
    <row r="46" spans="1:15" ht="15.6">
      <c r="A46" s="54" t="s">
        <v>270</v>
      </c>
      <c r="B46" s="54" t="s">
        <v>271</v>
      </c>
      <c r="C46" s="77" t="s">
        <v>253</v>
      </c>
      <c r="D46" s="75"/>
      <c r="E46" s="22"/>
      <c r="F46" s="22"/>
      <c r="G46" s="22"/>
      <c r="H46" s="22"/>
      <c r="I46" s="22"/>
      <c r="J46" s="22"/>
      <c r="K46" s="22"/>
      <c r="L46" s="75"/>
      <c r="M46" s="22"/>
      <c r="N46" s="23" t="s">
        <v>272</v>
      </c>
      <c r="O46" s="56" t="s">
        <v>191</v>
      </c>
    </row>
    <row r="47" spans="1:15" ht="15.6">
      <c r="A47" s="54" t="s">
        <v>273</v>
      </c>
      <c r="B47" s="54" t="s">
        <v>274</v>
      </c>
      <c r="C47" s="77" t="s">
        <v>156</v>
      </c>
      <c r="D47" s="75"/>
      <c r="E47" s="22"/>
      <c r="F47" s="22"/>
      <c r="G47" s="22"/>
      <c r="H47" s="22"/>
      <c r="I47" s="22"/>
      <c r="J47" s="22"/>
      <c r="K47" s="22"/>
      <c r="L47" s="75"/>
      <c r="M47" s="22"/>
      <c r="N47" s="23" t="s">
        <v>272</v>
      </c>
      <c r="O47" s="56" t="s">
        <v>191</v>
      </c>
    </row>
    <row r="48" spans="1:15" ht="15.6">
      <c r="A48" s="54" t="s">
        <v>275</v>
      </c>
      <c r="B48" s="54" t="s">
        <v>276</v>
      </c>
      <c r="C48" s="77" t="s">
        <v>227</v>
      </c>
      <c r="N48" s="56"/>
      <c r="O48" s="56" t="s">
        <v>277</v>
      </c>
    </row>
    <row r="49" spans="1:15" ht="15.6">
      <c r="A49" s="54" t="s">
        <v>278</v>
      </c>
      <c r="B49" s="54" t="s">
        <v>279</v>
      </c>
      <c r="C49" s="77" t="s">
        <v>227</v>
      </c>
      <c r="N49" s="56"/>
      <c r="O49" s="56" t="s">
        <v>277</v>
      </c>
    </row>
    <row r="50" spans="1:15" ht="15.6">
      <c r="A50" s="54" t="s">
        <v>280</v>
      </c>
      <c r="B50" s="54" t="s">
        <v>281</v>
      </c>
      <c r="C50" s="77">
        <v>44337</v>
      </c>
      <c r="N50" s="56"/>
      <c r="O50" s="56" t="s">
        <v>277</v>
      </c>
    </row>
    <row r="51" spans="1:15" ht="15.6">
      <c r="A51" s="54" t="s">
        <v>282</v>
      </c>
      <c r="B51" s="54" t="s">
        <v>283</v>
      </c>
      <c r="C51" s="77" t="s">
        <v>156</v>
      </c>
      <c r="N51" s="56"/>
      <c r="O51" s="56" t="s">
        <v>277</v>
      </c>
    </row>
    <row r="52" spans="1:15" ht="15.6">
      <c r="A52" s="54" t="s">
        <v>284</v>
      </c>
      <c r="B52" s="54" t="s">
        <v>285</v>
      </c>
      <c r="C52" s="77" t="s">
        <v>156</v>
      </c>
      <c r="N52" s="56"/>
      <c r="O52" s="56" t="s">
        <v>277</v>
      </c>
    </row>
    <row r="53" spans="1:15" ht="15.6">
      <c r="A53" s="54" t="s">
        <v>286</v>
      </c>
      <c r="B53" s="54" t="s">
        <v>287</v>
      </c>
      <c r="C53" s="77" t="s">
        <v>156</v>
      </c>
      <c r="N53" s="56"/>
      <c r="O53" s="56" t="s">
        <v>277</v>
      </c>
    </row>
    <row r="54" spans="1:15" ht="15.6">
      <c r="A54" s="54" t="s">
        <v>288</v>
      </c>
      <c r="B54" s="54" t="s">
        <v>289</v>
      </c>
      <c r="C54" s="77" t="s">
        <v>156</v>
      </c>
      <c r="N54" s="56"/>
      <c r="O54" s="56" t="s">
        <v>277</v>
      </c>
    </row>
    <row r="55" spans="1:15" ht="15.6">
      <c r="A55" s="54" t="s">
        <v>290</v>
      </c>
      <c r="B55" s="54" t="s">
        <v>291</v>
      </c>
      <c r="C55" s="77">
        <v>44337</v>
      </c>
      <c r="N55" s="56"/>
      <c r="O55" s="56" t="s">
        <v>277</v>
      </c>
    </row>
    <row r="56" spans="1:15" ht="15.6">
      <c r="A56" s="54" t="s">
        <v>292</v>
      </c>
      <c r="B56" s="54" t="s">
        <v>293</v>
      </c>
      <c r="C56" s="77" t="s">
        <v>156</v>
      </c>
      <c r="N56" s="56"/>
      <c r="O56" s="56" t="s">
        <v>277</v>
      </c>
    </row>
    <row r="57" spans="1:15" ht="15.6">
      <c r="A57" s="54" t="s">
        <v>294</v>
      </c>
      <c r="B57" s="54" t="s">
        <v>295</v>
      </c>
      <c r="C57" s="77" t="s">
        <v>156</v>
      </c>
      <c r="N57" s="56"/>
      <c r="O57" s="56" t="s">
        <v>277</v>
      </c>
    </row>
    <row r="58" spans="1:15" ht="15.6">
      <c r="A58" s="54" t="s">
        <v>296</v>
      </c>
      <c r="B58" s="54" t="s">
        <v>297</v>
      </c>
      <c r="C58" s="77" t="s">
        <v>156</v>
      </c>
      <c r="N58" s="56"/>
      <c r="O58" s="56" t="s">
        <v>277</v>
      </c>
    </row>
    <row r="59" spans="1:15" ht="15.6">
      <c r="A59" s="54" t="s">
        <v>298</v>
      </c>
      <c r="B59" s="54" t="s">
        <v>299</v>
      </c>
      <c r="C59" s="77" t="s">
        <v>156</v>
      </c>
      <c r="N59" s="56"/>
      <c r="O59" s="56" t="s">
        <v>277</v>
      </c>
    </row>
    <row r="60" spans="1:15" ht="15.6">
      <c r="A60" s="54" t="s">
        <v>300</v>
      </c>
      <c r="B60" s="54" t="s">
        <v>301</v>
      </c>
      <c r="C60" s="77" t="s">
        <v>156</v>
      </c>
      <c r="N60" s="56"/>
      <c r="O60" s="56" t="s">
        <v>277</v>
      </c>
    </row>
    <row r="61" spans="1:15" ht="15.6">
      <c r="A61" s="54" t="s">
        <v>302</v>
      </c>
      <c r="B61" s="54" t="s">
        <v>303</v>
      </c>
      <c r="C61" s="77" t="s">
        <v>227</v>
      </c>
      <c r="N61" s="56"/>
      <c r="O61" s="56" t="s">
        <v>277</v>
      </c>
    </row>
    <row r="62" spans="1:15" ht="15.6">
      <c r="A62" s="54" t="s">
        <v>304</v>
      </c>
      <c r="B62" s="54" t="s">
        <v>305</v>
      </c>
      <c r="C62" s="77">
        <v>44521</v>
      </c>
      <c r="N62" s="56"/>
      <c r="O62" s="56" t="s">
        <v>277</v>
      </c>
    </row>
    <row r="63" spans="1:15" ht="15.6">
      <c r="A63" s="54" t="s">
        <v>306</v>
      </c>
      <c r="B63" s="54" t="s">
        <v>307</v>
      </c>
      <c r="C63" s="77" t="s">
        <v>227</v>
      </c>
      <c r="N63" s="56"/>
      <c r="O63" s="56" t="s">
        <v>277</v>
      </c>
    </row>
    <row r="64" spans="1:15" ht="15.6">
      <c r="A64" s="54" t="s">
        <v>308</v>
      </c>
      <c r="B64" s="54" t="s">
        <v>309</v>
      </c>
      <c r="C64" s="77" t="s">
        <v>227</v>
      </c>
      <c r="N64" s="56"/>
      <c r="O64" s="56" t="s">
        <v>277</v>
      </c>
    </row>
    <row r="65" spans="1:15" ht="15.6">
      <c r="A65" s="54" t="s">
        <v>310</v>
      </c>
      <c r="B65" s="54" t="s">
        <v>311</v>
      </c>
      <c r="C65" s="77" t="s">
        <v>227</v>
      </c>
      <c r="N65" s="56"/>
      <c r="O65" s="56" t="s">
        <v>277</v>
      </c>
    </row>
    <row r="66" spans="1:15" ht="15.6">
      <c r="A66" s="54" t="s">
        <v>312</v>
      </c>
      <c r="B66" s="54" t="s">
        <v>313</v>
      </c>
      <c r="C66" s="77" t="s">
        <v>227</v>
      </c>
      <c r="N66" s="56"/>
      <c r="O66" s="56" t="s">
        <v>277</v>
      </c>
    </row>
    <row r="67" spans="1:15" ht="15.6">
      <c r="A67" s="54" t="s">
        <v>314</v>
      </c>
      <c r="B67" s="54" t="s">
        <v>315</v>
      </c>
      <c r="C67" s="77">
        <v>44460</v>
      </c>
      <c r="N67" s="56"/>
      <c r="O67" s="56" t="s">
        <v>277</v>
      </c>
    </row>
    <row r="68" spans="1:15" ht="15.6">
      <c r="A68" s="54" t="s">
        <v>316</v>
      </c>
      <c r="B68" s="54" t="s">
        <v>317</v>
      </c>
      <c r="C68" s="77" t="s">
        <v>227</v>
      </c>
      <c r="N68" s="56"/>
      <c r="O68" s="56" t="s">
        <v>277</v>
      </c>
    </row>
    <row r="69" spans="1:15" ht="15.6">
      <c r="A69" s="54" t="s">
        <v>318</v>
      </c>
      <c r="B69" s="54" t="s">
        <v>319</v>
      </c>
      <c r="C69" s="77" t="s">
        <v>227</v>
      </c>
      <c r="N69" s="56"/>
      <c r="O69" s="56" t="s">
        <v>277</v>
      </c>
    </row>
    <row r="70" spans="1:15" ht="15.6">
      <c r="A70" s="54" t="s">
        <v>320</v>
      </c>
      <c r="B70" s="54" t="s">
        <v>321</v>
      </c>
      <c r="C70" s="77" t="s">
        <v>156</v>
      </c>
      <c r="N70" s="56"/>
      <c r="O70" s="56" t="s">
        <v>277</v>
      </c>
    </row>
    <row r="71" spans="1:15" ht="15.6">
      <c r="A71" s="54" t="s">
        <v>322</v>
      </c>
      <c r="B71" s="54" t="s">
        <v>323</v>
      </c>
      <c r="C71" s="77" t="s">
        <v>156</v>
      </c>
      <c r="N71" s="56"/>
      <c r="O71" s="56" t="s">
        <v>277</v>
      </c>
    </row>
    <row r="72" spans="1:15" ht="15.6">
      <c r="A72" s="54" t="s">
        <v>324</v>
      </c>
      <c r="B72" s="54" t="s">
        <v>325</v>
      </c>
      <c r="C72" s="77">
        <v>44521</v>
      </c>
      <c r="N72" s="56"/>
      <c r="O72" s="56" t="s">
        <v>277</v>
      </c>
    </row>
    <row r="73" spans="1:15" ht="15.6">
      <c r="A73" s="54" t="s">
        <v>326</v>
      </c>
      <c r="B73" s="54" t="s">
        <v>327</v>
      </c>
      <c r="C73" s="77" t="s">
        <v>227</v>
      </c>
      <c r="N73" s="56"/>
      <c r="O73" s="56" t="s">
        <v>277</v>
      </c>
    </row>
    <row r="74" spans="1:15" ht="15.6">
      <c r="A74" s="54" t="s">
        <v>328</v>
      </c>
      <c r="B74" s="54" t="s">
        <v>329</v>
      </c>
      <c r="C74" s="77" t="s">
        <v>156</v>
      </c>
      <c r="N74" s="56"/>
      <c r="O74" s="56" t="s">
        <v>277</v>
      </c>
    </row>
    <row r="75" spans="1:15" ht="15.6">
      <c r="A75" s="54" t="s">
        <v>330</v>
      </c>
      <c r="B75" s="54" t="s">
        <v>331</v>
      </c>
      <c r="C75" s="77" t="s">
        <v>156</v>
      </c>
      <c r="N75" s="56"/>
      <c r="O75" s="56" t="s">
        <v>277</v>
      </c>
    </row>
    <row r="76" spans="1:15" ht="15.6">
      <c r="A76" s="54" t="s">
        <v>332</v>
      </c>
      <c r="B76" s="54" t="s">
        <v>333</v>
      </c>
      <c r="C76" s="77" t="s">
        <v>227</v>
      </c>
      <c r="N76" s="56"/>
      <c r="O76" s="56" t="s">
        <v>277</v>
      </c>
    </row>
    <row r="77" spans="1:15" ht="15.6">
      <c r="A77" s="54" t="s">
        <v>334</v>
      </c>
      <c r="B77" s="54" t="s">
        <v>335</v>
      </c>
      <c r="C77" s="77" t="s">
        <v>156</v>
      </c>
      <c r="N77" s="56"/>
      <c r="O77" s="56" t="s">
        <v>277</v>
      </c>
    </row>
    <row r="78" spans="1:15" ht="15.6">
      <c r="A78" s="54" t="s">
        <v>336</v>
      </c>
      <c r="B78" s="54" t="s">
        <v>337</v>
      </c>
      <c r="C78" s="77" t="s">
        <v>156</v>
      </c>
      <c r="N78" s="56"/>
      <c r="O78" s="56" t="s">
        <v>277</v>
      </c>
    </row>
    <row r="79" spans="1:15" ht="15.6">
      <c r="A79" s="54" t="s">
        <v>338</v>
      </c>
      <c r="B79" s="54" t="s">
        <v>339</v>
      </c>
      <c r="C79" s="77">
        <v>44551</v>
      </c>
      <c r="N79" s="56"/>
      <c r="O79" s="56" t="s">
        <v>277</v>
      </c>
    </row>
    <row r="80" spans="1:15" ht="15.6">
      <c r="A80" s="54" t="s">
        <v>340</v>
      </c>
      <c r="B80" s="54" t="s">
        <v>271</v>
      </c>
      <c r="C80" s="77" t="s">
        <v>227</v>
      </c>
      <c r="N80" s="56"/>
      <c r="O80" s="56" t="s">
        <v>277</v>
      </c>
    </row>
    <row r="81" spans="1:15" ht="15.6">
      <c r="A81" s="54" t="s">
        <v>341</v>
      </c>
      <c r="B81" s="54" t="s">
        <v>274</v>
      </c>
      <c r="C81" s="77" t="s">
        <v>156</v>
      </c>
      <c r="N81" s="56"/>
      <c r="O81" s="56" t="s">
        <v>277</v>
      </c>
    </row>
    <row r="82" spans="1:15" ht="15.6">
      <c r="A82" s="54" t="s">
        <v>342</v>
      </c>
      <c r="B82" s="54" t="s">
        <v>343</v>
      </c>
      <c r="C82" s="77" t="s">
        <v>227</v>
      </c>
      <c r="N82" s="56"/>
      <c r="O82" s="56" t="s">
        <v>277</v>
      </c>
    </row>
    <row r="83" spans="1:15" ht="15.6">
      <c r="A83" s="54" t="s">
        <v>344</v>
      </c>
      <c r="B83" s="54" t="s">
        <v>345</v>
      </c>
      <c r="C83" s="77" t="s">
        <v>227</v>
      </c>
      <c r="N83" s="56"/>
      <c r="O83" s="56" t="s">
        <v>277</v>
      </c>
    </row>
    <row r="84" spans="1:15" ht="15.6">
      <c r="A84" s="54" t="s">
        <v>346</v>
      </c>
      <c r="B84" s="54" t="s">
        <v>347</v>
      </c>
      <c r="C84" s="77">
        <v>44460</v>
      </c>
      <c r="N84" s="56"/>
      <c r="O84" s="56" t="s">
        <v>277</v>
      </c>
    </row>
    <row r="85" spans="1:15" ht="15.6">
      <c r="A85" s="54" t="s">
        <v>348</v>
      </c>
      <c r="B85" s="54" t="s">
        <v>349</v>
      </c>
      <c r="C85" s="77">
        <v>44378</v>
      </c>
      <c r="N85" s="56" t="s">
        <v>350</v>
      </c>
      <c r="O85" s="56" t="s">
        <v>162</v>
      </c>
    </row>
    <row r="86" spans="1:15" ht="15.6">
      <c r="A86" s="54" t="s">
        <v>351</v>
      </c>
      <c r="B86" s="54" t="s">
        <v>352</v>
      </c>
      <c r="C86" s="77">
        <v>44378</v>
      </c>
      <c r="N86" s="56" t="s">
        <v>350</v>
      </c>
      <c r="O86" s="56" t="s">
        <v>162</v>
      </c>
    </row>
  </sheetData>
  <autoFilter ref="A1:O1" xr:uid="{00000000-0009-0000-0000-000002000000}">
    <sortState xmlns:xlrd2="http://schemas.microsoft.com/office/spreadsheetml/2017/richdata2" ref="A2:O42">
      <sortCondition ref="B1"/>
    </sortState>
  </autoFilter>
  <conditionalFormatting sqref="D1">
    <cfRule type="containsText" dxfId="16" priority="6" operator="containsText" text="SVA1">
      <formula>NOT(ISERROR(SEARCH("SVA1",D1)))</formula>
    </cfRule>
    <cfRule type="containsText" dxfId="15" priority="7" operator="containsText" text="SHA1">
      <formula>NOT(ISERROR(SEARCH("SHA1",D1)))</formula>
    </cfRule>
    <cfRule type="containsText" dxfId="14" priority="8" operator="containsText" text="PW06">
      <formula>NOT(ISERROR(SEARCH("PW06",D1)))</formula>
    </cfRule>
    <cfRule type="containsText" dxfId="13" priority="9" operator="containsText" text="P001">
      <formula>NOT(ISERROR(SEARCH("P001",D1)))</formula>
    </cfRule>
    <cfRule type="containsText" dxfId="12" priority="10" operator="containsText" text="Cost">
      <formula>NOT(ISERROR(SEARCH("Cost",D1)))</formula>
    </cfRule>
    <cfRule type="containsText" dxfId="11" priority="11" operator="containsText" text="SCGR">
      <formula>NOT(ISERROR(SEARCH("SCGR",D1)))</formula>
    </cfRule>
    <cfRule type="containsText" dxfId="10" priority="12" operator="containsText" text="SCHA">
      <formula>NOT(ISERROR(SEARCH("SCHA",D1)))</formula>
    </cfRule>
    <cfRule type="containsText" dxfId="9" priority="13" operator="containsText" text="SCMC">
      <formula>NOT(ISERROR(SEARCH("SCMC",D1)))</formula>
    </cfRule>
    <cfRule type="containsText" dxfId="8" priority="14" operator="containsText" text="SCOM">
      <formula>NOT(ISERROR(SEARCH("SCOM",D1)))</formula>
    </cfRule>
    <cfRule type="containsText" dxfId="7" priority="15" operator="containsText" text="SCPO">
      <formula>NOT(ISERROR(SEARCH("SCPO",D1)))</formula>
    </cfRule>
    <cfRule type="containsText" dxfId="6" priority="16" operator="containsText" text="SCVA">
      <formula>NOT(ISERROR(SEARCH("SCVA",D1)))</formula>
    </cfRule>
    <cfRule type="containsText" dxfId="5" priority="17" operator="containsText" text="WHSE">
      <formula>NOT(ISERROR(SEARCH("WHSE",D1)))</formula>
    </cfRule>
    <cfRule type="containsText" dxfId="4" priority="18" operator="containsText" text="SR01">
      <formula>NOT(ISERROR(SEARCH("SR01",D1)))</formula>
    </cfRule>
  </conditionalFormatting>
  <conditionalFormatting sqref="A48">
    <cfRule type="duplicateValues" dxfId="3" priority="4"/>
  </conditionalFormatting>
  <conditionalFormatting sqref="A49:A84">
    <cfRule type="duplicateValues" dxfId="2" priority="3"/>
  </conditionalFormatting>
  <conditionalFormatting sqref="A85">
    <cfRule type="duplicateValues" dxfId="1" priority="2"/>
  </conditionalFormatting>
  <conditionalFormatting sqref="A86">
    <cfRule type="duplicateValues" dxfId="0" priority="1"/>
  </conditionalFormatting>
  <pageMargins left="0.7" right="0.7" top="0.75" bottom="0.75" header="0.3" footer="0.3"/>
  <pageSetup scale="49" fitToHeight="0" orientation="landscape" r:id="rId1"/>
  <headerFooter>
    <oddFooter>&amp;C&amp;1#&amp;"arial"&amp;9&amp;K008000 C1 Internal use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7C3A-579B-4530-95E8-BC0E18249E59}">
  <dimension ref="A1:D36"/>
  <sheetViews>
    <sheetView zoomScale="110" zoomScaleNormal="110" workbookViewId="0">
      <selection activeCell="C8" sqref="C8"/>
    </sheetView>
  </sheetViews>
  <sheetFormatPr defaultRowHeight="14.4"/>
  <cols>
    <col min="1" max="1" width="20.5546875" bestFit="1" customWidth="1"/>
    <col min="2" max="2" width="41" customWidth="1"/>
    <col min="3" max="3" width="29" style="84" customWidth="1"/>
    <col min="4" max="4" width="57.88671875" customWidth="1"/>
  </cols>
  <sheetData>
    <row r="1" spans="1:4" ht="15.6">
      <c r="A1" s="130" t="s">
        <v>1</v>
      </c>
      <c r="B1" s="131" t="s">
        <v>2</v>
      </c>
      <c r="C1" s="132" t="s">
        <v>150</v>
      </c>
      <c r="D1" s="133" t="s">
        <v>13</v>
      </c>
    </row>
    <row r="2" spans="1:4">
      <c r="A2" s="127" t="s">
        <v>608</v>
      </c>
      <c r="B2" s="135" t="s">
        <v>606</v>
      </c>
      <c r="C2" s="138" t="s">
        <v>609</v>
      </c>
      <c r="D2" s="128" t="s">
        <v>575</v>
      </c>
    </row>
    <row r="3" spans="1:4">
      <c r="A3" s="127" t="s">
        <v>598</v>
      </c>
      <c r="B3" s="135" t="s">
        <v>599</v>
      </c>
      <c r="C3" s="138" t="s">
        <v>609</v>
      </c>
      <c r="D3" s="128" t="s">
        <v>575</v>
      </c>
    </row>
    <row r="4" spans="1:4">
      <c r="A4" s="127"/>
      <c r="B4" s="135"/>
      <c r="C4" s="136"/>
      <c r="D4" s="128"/>
    </row>
    <row r="5" spans="1:4">
      <c r="A5" s="127"/>
      <c r="B5" s="135"/>
      <c r="C5" s="136"/>
      <c r="D5" s="128"/>
    </row>
    <row r="6" spans="1:4">
      <c r="A6" s="127"/>
      <c r="B6" s="135"/>
      <c r="C6" s="136"/>
      <c r="D6" s="128"/>
    </row>
    <row r="7" spans="1:4">
      <c r="A7" s="127"/>
      <c r="B7" s="135"/>
      <c r="C7" s="136"/>
      <c r="D7" s="128"/>
    </row>
    <row r="8" spans="1:4">
      <c r="A8" s="127"/>
      <c r="B8" s="135"/>
      <c r="C8" s="136"/>
      <c r="D8" s="128"/>
    </row>
    <row r="9" spans="1:4">
      <c r="A9" s="127"/>
      <c r="B9" s="135"/>
      <c r="C9" s="136"/>
      <c r="D9" s="128"/>
    </row>
    <row r="10" spans="1:4">
      <c r="A10" s="127"/>
      <c r="B10" s="135"/>
      <c r="C10" s="138"/>
      <c r="D10" s="135"/>
    </row>
    <row r="11" spans="1:4">
      <c r="A11" s="127"/>
      <c r="B11" s="135"/>
      <c r="C11" s="138"/>
      <c r="D11" s="135"/>
    </row>
    <row r="12" spans="1:4">
      <c r="A12" s="127"/>
      <c r="B12" s="135"/>
      <c r="C12" s="138"/>
      <c r="D12" s="128"/>
    </row>
    <row r="13" spans="1:4">
      <c r="A13" s="127"/>
      <c r="B13" s="135"/>
      <c r="C13" s="138"/>
      <c r="D13" s="128"/>
    </row>
    <row r="14" spans="1:4">
      <c r="A14" s="127"/>
      <c r="B14" s="135"/>
      <c r="C14" s="138"/>
      <c r="D14" s="128"/>
    </row>
    <row r="15" spans="1:4">
      <c r="A15" s="127"/>
      <c r="B15" s="135"/>
      <c r="C15" s="138"/>
      <c r="D15" s="128"/>
    </row>
    <row r="16" spans="1:4">
      <c r="A16" s="127"/>
      <c r="B16" s="135"/>
      <c r="C16" s="138"/>
      <c r="D16" s="128"/>
    </row>
    <row r="17" spans="1:4">
      <c r="A17" s="127"/>
      <c r="B17" s="135"/>
      <c r="C17" s="138"/>
      <c r="D17" s="128"/>
    </row>
    <row r="18" spans="1:4">
      <c r="A18" s="127"/>
      <c r="B18" s="135"/>
      <c r="C18" s="138"/>
      <c r="D18" s="128"/>
    </row>
    <row r="19" spans="1:4">
      <c r="A19" s="127"/>
      <c r="B19" s="139"/>
      <c r="C19" s="138"/>
      <c r="D19" s="128"/>
    </row>
    <row r="20" spans="1:4">
      <c r="A20" s="127"/>
      <c r="B20" s="135"/>
      <c r="C20" s="138"/>
      <c r="D20" s="128"/>
    </row>
    <row r="21" spans="1:4">
      <c r="A21" s="127"/>
      <c r="B21" s="135"/>
      <c r="C21" s="138"/>
      <c r="D21" s="128"/>
    </row>
    <row r="22" spans="1:4">
      <c r="A22" s="127"/>
      <c r="B22" s="135"/>
      <c r="C22" s="138"/>
      <c r="D22" s="128"/>
    </row>
    <row r="23" spans="1:4">
      <c r="A23" s="127"/>
      <c r="B23" s="135"/>
      <c r="C23" s="138"/>
      <c r="D23" s="128"/>
    </row>
    <row r="24" spans="1:4">
      <c r="A24" s="127"/>
      <c r="B24" s="135"/>
      <c r="C24" s="138"/>
      <c r="D24" s="128"/>
    </row>
    <row r="25" spans="1:4">
      <c r="A25" s="127"/>
      <c r="B25" s="135"/>
      <c r="C25" s="138"/>
      <c r="D25" s="128"/>
    </row>
    <row r="26" spans="1:4">
      <c r="A26" s="127"/>
      <c r="B26" s="135"/>
      <c r="C26" s="138"/>
      <c r="D26" s="128"/>
    </row>
    <row r="27" spans="1:4">
      <c r="A27" s="127"/>
      <c r="B27" s="135"/>
      <c r="C27" s="138"/>
      <c r="D27" s="128"/>
    </row>
    <row r="28" spans="1:4">
      <c r="A28" s="127"/>
      <c r="B28" s="135"/>
      <c r="C28" s="138"/>
      <c r="D28" s="128"/>
    </row>
    <row r="29" spans="1:4">
      <c r="A29" s="127"/>
      <c r="B29" s="135"/>
      <c r="C29" s="138"/>
      <c r="D29" s="128"/>
    </row>
    <row r="30" spans="1:4">
      <c r="A30" s="127"/>
      <c r="B30" s="135"/>
      <c r="C30" s="138"/>
      <c r="D30" s="128"/>
    </row>
    <row r="31" spans="1:4">
      <c r="A31" s="127"/>
      <c r="B31" s="135"/>
      <c r="C31" s="138"/>
      <c r="D31" s="128"/>
    </row>
    <row r="32" spans="1:4">
      <c r="A32" s="127"/>
      <c r="B32" s="135"/>
      <c r="C32" s="138"/>
      <c r="D32" s="128"/>
    </row>
    <row r="33" spans="1:4">
      <c r="A33" s="127"/>
      <c r="B33" s="135"/>
      <c r="C33" s="138"/>
      <c r="D33" s="128"/>
    </row>
    <row r="34" spans="1:4">
      <c r="A34" s="127"/>
      <c r="B34" s="135"/>
      <c r="C34" s="138"/>
      <c r="D34" s="128"/>
    </row>
    <row r="35" spans="1:4">
      <c r="A35" s="127"/>
      <c r="B35" s="139"/>
      <c r="C35" s="138"/>
      <c r="D35" s="128"/>
    </row>
    <row r="36" spans="1:4">
      <c r="A36" s="140"/>
      <c r="B36" s="140"/>
      <c r="C36" s="141"/>
      <c r="D36" s="140"/>
    </row>
  </sheetData>
  <autoFilter ref="A1:D35" xr:uid="{37BAAFC1-FAE9-4E2D-BDE5-67AA07BEF5A6}">
    <sortState xmlns:xlrd2="http://schemas.microsoft.com/office/spreadsheetml/2017/richdata2" ref="A2:D35">
      <sortCondition ref="C1"/>
    </sortState>
  </autoFilter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AFC1-FAE9-4E2D-BDE5-67AA07BEF5A6}">
  <dimension ref="A1:E34"/>
  <sheetViews>
    <sheetView zoomScale="110" zoomScaleNormal="110" workbookViewId="0">
      <selection activeCell="D39" sqref="D39"/>
    </sheetView>
  </sheetViews>
  <sheetFormatPr defaultRowHeight="14.4"/>
  <cols>
    <col min="1" max="1" width="20.5546875" bestFit="1" customWidth="1"/>
    <col min="2" max="2" width="41" customWidth="1"/>
    <col min="3" max="3" width="29" style="84" hidden="1" customWidth="1"/>
    <col min="4" max="4" width="57.88671875" customWidth="1"/>
    <col min="5" max="5" width="30.5546875" style="122" customWidth="1"/>
  </cols>
  <sheetData>
    <row r="1" spans="1:5" ht="15.6">
      <c r="A1" s="130" t="s">
        <v>1</v>
      </c>
      <c r="B1" s="131" t="s">
        <v>2</v>
      </c>
      <c r="C1" s="132" t="s">
        <v>150</v>
      </c>
      <c r="D1" s="133" t="s">
        <v>13</v>
      </c>
      <c r="E1" s="134" t="s">
        <v>519</v>
      </c>
    </row>
    <row r="2" spans="1:5">
      <c r="A2" s="127" t="s">
        <v>520</v>
      </c>
      <c r="B2" s="135" t="s">
        <v>521</v>
      </c>
      <c r="C2" s="136" t="s">
        <v>522</v>
      </c>
      <c r="D2" s="128" t="s">
        <v>523</v>
      </c>
      <c r="E2" s="137" t="s">
        <v>524</v>
      </c>
    </row>
    <row r="3" spans="1:5">
      <c r="A3" s="127" t="s">
        <v>525</v>
      </c>
      <c r="B3" s="135" t="s">
        <v>526</v>
      </c>
      <c r="C3" s="136" t="s">
        <v>522</v>
      </c>
      <c r="D3" s="128" t="s">
        <v>527</v>
      </c>
      <c r="E3" s="137" t="s">
        <v>524</v>
      </c>
    </row>
    <row r="4" spans="1:5">
      <c r="A4" s="127" t="s">
        <v>528</v>
      </c>
      <c r="B4" s="135" t="s">
        <v>529</v>
      </c>
      <c r="C4" s="136" t="s">
        <v>522</v>
      </c>
      <c r="D4" s="128" t="s">
        <v>530</v>
      </c>
      <c r="E4" s="137" t="s">
        <v>524</v>
      </c>
    </row>
    <row r="5" spans="1:5">
      <c r="A5" s="127" t="s">
        <v>531</v>
      </c>
      <c r="B5" s="135" t="s">
        <v>532</v>
      </c>
      <c r="C5" s="136" t="s">
        <v>522</v>
      </c>
      <c r="D5" s="128" t="s">
        <v>527</v>
      </c>
      <c r="E5" s="137" t="s">
        <v>524</v>
      </c>
    </row>
    <row r="6" spans="1:5">
      <c r="A6" s="127" t="s">
        <v>533</v>
      </c>
      <c r="B6" s="135" t="s">
        <v>534</v>
      </c>
      <c r="C6" s="136" t="s">
        <v>522</v>
      </c>
      <c r="D6" s="128" t="s">
        <v>527</v>
      </c>
      <c r="E6" s="137" t="s">
        <v>524</v>
      </c>
    </row>
    <row r="7" spans="1:5">
      <c r="A7" s="127" t="s">
        <v>535</v>
      </c>
      <c r="B7" s="135" t="s">
        <v>536</v>
      </c>
      <c r="C7" s="136" t="s">
        <v>522</v>
      </c>
      <c r="D7" s="128" t="s">
        <v>537</v>
      </c>
      <c r="E7" s="137" t="s">
        <v>524</v>
      </c>
    </row>
    <row r="8" spans="1:5">
      <c r="A8" s="127" t="s">
        <v>538</v>
      </c>
      <c r="B8" s="135" t="s">
        <v>539</v>
      </c>
      <c r="C8" s="136" t="s">
        <v>522</v>
      </c>
      <c r="D8" s="128" t="s">
        <v>540</v>
      </c>
      <c r="E8" s="121" t="s">
        <v>541</v>
      </c>
    </row>
    <row r="9" spans="1:5">
      <c r="A9" s="127" t="s">
        <v>542</v>
      </c>
      <c r="B9" s="135" t="s">
        <v>543</v>
      </c>
      <c r="C9" s="136" t="s">
        <v>522</v>
      </c>
      <c r="D9" s="128" t="s">
        <v>544</v>
      </c>
      <c r="E9" s="121" t="s">
        <v>541</v>
      </c>
    </row>
    <row r="10" spans="1:5">
      <c r="A10" s="127" t="s">
        <v>545</v>
      </c>
      <c r="B10" s="135" t="s">
        <v>546</v>
      </c>
      <c r="C10" s="138">
        <v>44593</v>
      </c>
      <c r="D10" s="135" t="s">
        <v>547</v>
      </c>
      <c r="E10" s="137" t="s">
        <v>524</v>
      </c>
    </row>
    <row r="11" spans="1:5">
      <c r="A11" s="127" t="s">
        <v>548</v>
      </c>
      <c r="B11" s="135" t="s">
        <v>549</v>
      </c>
      <c r="C11" s="138">
        <v>44593</v>
      </c>
      <c r="D11" s="135" t="s">
        <v>453</v>
      </c>
      <c r="E11" s="121" t="s">
        <v>541</v>
      </c>
    </row>
    <row r="12" spans="1:5">
      <c r="A12" s="127" t="s">
        <v>550</v>
      </c>
      <c r="B12" s="135" t="s">
        <v>551</v>
      </c>
      <c r="C12" s="138">
        <v>44652</v>
      </c>
      <c r="D12" s="128" t="s">
        <v>552</v>
      </c>
      <c r="E12" s="121" t="s">
        <v>541</v>
      </c>
    </row>
    <row r="13" spans="1:5">
      <c r="A13" s="127" t="s">
        <v>553</v>
      </c>
      <c r="B13" s="135" t="s">
        <v>554</v>
      </c>
      <c r="C13" s="138">
        <v>44652</v>
      </c>
      <c r="D13" s="128" t="s">
        <v>540</v>
      </c>
      <c r="E13" s="137" t="s">
        <v>524</v>
      </c>
    </row>
    <row r="14" spans="1:5">
      <c r="A14" s="127" t="s">
        <v>555</v>
      </c>
      <c r="B14" s="135" t="s">
        <v>556</v>
      </c>
      <c r="C14" s="138">
        <v>44713</v>
      </c>
      <c r="D14" s="128" t="s">
        <v>557</v>
      </c>
      <c r="E14" s="137" t="s">
        <v>524</v>
      </c>
    </row>
    <row r="15" spans="1:5">
      <c r="A15" s="127" t="s">
        <v>558</v>
      </c>
      <c r="B15" s="135" t="s">
        <v>559</v>
      </c>
      <c r="C15" s="138">
        <v>44713</v>
      </c>
      <c r="D15" s="128" t="s">
        <v>560</v>
      </c>
      <c r="E15" s="137" t="s">
        <v>524</v>
      </c>
    </row>
    <row r="16" spans="1:5">
      <c r="A16" s="127" t="s">
        <v>561</v>
      </c>
      <c r="B16" s="135" t="s">
        <v>562</v>
      </c>
      <c r="C16" s="138">
        <v>44713</v>
      </c>
      <c r="D16" s="128" t="s">
        <v>563</v>
      </c>
      <c r="E16" s="137" t="s">
        <v>524</v>
      </c>
    </row>
    <row r="17" spans="1:5">
      <c r="A17" s="127" t="s">
        <v>564</v>
      </c>
      <c r="B17" s="135" t="s">
        <v>565</v>
      </c>
      <c r="C17" s="138">
        <v>44743</v>
      </c>
      <c r="D17" s="128" t="s">
        <v>566</v>
      </c>
      <c r="E17" s="137" t="s">
        <v>524</v>
      </c>
    </row>
    <row r="18" spans="1:5">
      <c r="A18" s="127" t="s">
        <v>567</v>
      </c>
      <c r="B18" s="135" t="s">
        <v>568</v>
      </c>
      <c r="C18" s="138">
        <v>44743</v>
      </c>
      <c r="D18" s="128" t="s">
        <v>569</v>
      </c>
      <c r="E18" s="121" t="s">
        <v>541</v>
      </c>
    </row>
    <row r="19" spans="1:5">
      <c r="A19" s="127" t="s">
        <v>570</v>
      </c>
      <c r="B19" s="139" t="s">
        <v>571</v>
      </c>
      <c r="C19" s="138">
        <v>44743</v>
      </c>
      <c r="D19" s="128" t="s">
        <v>572</v>
      </c>
      <c r="E19" s="121" t="s">
        <v>541</v>
      </c>
    </row>
    <row r="20" spans="1:5">
      <c r="A20" s="127" t="s">
        <v>573</v>
      </c>
      <c r="B20" s="135" t="s">
        <v>574</v>
      </c>
      <c r="C20" s="138">
        <v>44743</v>
      </c>
      <c r="D20" s="128" t="s">
        <v>575</v>
      </c>
      <c r="E20" s="137" t="s">
        <v>524</v>
      </c>
    </row>
    <row r="21" spans="1:5">
      <c r="A21" s="127" t="s">
        <v>576</v>
      </c>
      <c r="B21" s="135" t="s">
        <v>577</v>
      </c>
      <c r="C21" s="138">
        <v>44774</v>
      </c>
      <c r="D21" s="128" t="s">
        <v>566</v>
      </c>
      <c r="E21" s="137" t="s">
        <v>524</v>
      </c>
    </row>
    <row r="22" spans="1:5">
      <c r="A22" s="127" t="s">
        <v>578</v>
      </c>
      <c r="B22" s="135" t="s">
        <v>579</v>
      </c>
      <c r="C22" s="138">
        <v>44774</v>
      </c>
      <c r="D22" s="128" t="s">
        <v>527</v>
      </c>
      <c r="E22" s="137" t="s">
        <v>524</v>
      </c>
    </row>
    <row r="23" spans="1:5">
      <c r="A23" s="127" t="s">
        <v>580</v>
      </c>
      <c r="B23" s="135" t="s">
        <v>581</v>
      </c>
      <c r="C23" s="138">
        <v>44805</v>
      </c>
      <c r="D23" s="128" t="s">
        <v>527</v>
      </c>
      <c r="E23" s="137" t="s">
        <v>524</v>
      </c>
    </row>
    <row r="24" spans="1:5">
      <c r="A24" s="127" t="s">
        <v>582</v>
      </c>
      <c r="B24" s="135" t="s">
        <v>583</v>
      </c>
      <c r="C24" s="138">
        <v>44805</v>
      </c>
      <c r="D24" s="128" t="s">
        <v>544</v>
      </c>
      <c r="E24" s="137" t="s">
        <v>524</v>
      </c>
    </row>
    <row r="25" spans="1:5">
      <c r="A25" s="127" t="s">
        <v>584</v>
      </c>
      <c r="B25" s="135" t="s">
        <v>585</v>
      </c>
      <c r="C25" s="138">
        <v>44805</v>
      </c>
      <c r="D25" s="128" t="s">
        <v>586</v>
      </c>
      <c r="E25" s="137" t="s">
        <v>524</v>
      </c>
    </row>
    <row r="26" spans="1:5">
      <c r="A26" s="127" t="s">
        <v>587</v>
      </c>
      <c r="B26" s="135" t="s">
        <v>588</v>
      </c>
      <c r="C26" s="138">
        <v>44805</v>
      </c>
      <c r="D26" s="128" t="s">
        <v>589</v>
      </c>
      <c r="E26" s="137" t="s">
        <v>524</v>
      </c>
    </row>
    <row r="27" spans="1:5">
      <c r="A27" s="127" t="s">
        <v>590</v>
      </c>
      <c r="B27" s="135" t="s">
        <v>591</v>
      </c>
      <c r="C27" s="138">
        <v>44805</v>
      </c>
      <c r="D27" s="128" t="s">
        <v>592</v>
      </c>
      <c r="E27" s="137" t="s">
        <v>524</v>
      </c>
    </row>
    <row r="28" spans="1:5">
      <c r="A28" s="127" t="s">
        <v>593</v>
      </c>
      <c r="B28" s="135" t="s">
        <v>594</v>
      </c>
      <c r="C28" s="138">
        <v>44896</v>
      </c>
      <c r="D28" s="128" t="s">
        <v>589</v>
      </c>
      <c r="E28" s="121" t="s">
        <v>541</v>
      </c>
    </row>
    <row r="29" spans="1:5">
      <c r="A29" s="127" t="s">
        <v>595</v>
      </c>
      <c r="B29" s="135" t="s">
        <v>596</v>
      </c>
      <c r="C29" s="138">
        <v>44896</v>
      </c>
      <c r="D29" s="128" t="s">
        <v>597</v>
      </c>
      <c r="E29" s="121" t="s">
        <v>541</v>
      </c>
    </row>
    <row r="30" spans="1:5">
      <c r="A30" s="127" t="s">
        <v>598</v>
      </c>
      <c r="B30" s="135" t="s">
        <v>599</v>
      </c>
      <c r="C30" s="138">
        <v>44896</v>
      </c>
      <c r="D30" s="128" t="s">
        <v>575</v>
      </c>
      <c r="E30" s="121" t="s">
        <v>541</v>
      </c>
    </row>
    <row r="31" spans="1:5">
      <c r="A31" s="127" t="s">
        <v>600</v>
      </c>
      <c r="B31" s="135" t="s">
        <v>601</v>
      </c>
      <c r="C31" s="138">
        <v>44896</v>
      </c>
      <c r="D31" s="128" t="s">
        <v>575</v>
      </c>
      <c r="E31" s="121" t="s">
        <v>541</v>
      </c>
    </row>
    <row r="32" spans="1:5">
      <c r="A32" s="127" t="s">
        <v>602</v>
      </c>
      <c r="B32" s="135" t="s">
        <v>603</v>
      </c>
      <c r="C32" s="138">
        <v>44896</v>
      </c>
      <c r="D32" s="128" t="s">
        <v>604</v>
      </c>
      <c r="E32" s="121" t="s">
        <v>541</v>
      </c>
    </row>
    <row r="33" spans="1:5">
      <c r="A33" s="127" t="s">
        <v>605</v>
      </c>
      <c r="B33" s="139" t="s">
        <v>606</v>
      </c>
      <c r="C33" s="138">
        <v>44927</v>
      </c>
      <c r="D33" s="128" t="s">
        <v>607</v>
      </c>
      <c r="E33" s="121" t="s">
        <v>541</v>
      </c>
    </row>
    <row r="34" spans="1:5">
      <c r="A34" s="140"/>
      <c r="B34" s="140"/>
      <c r="C34" s="141"/>
      <c r="D34" s="140"/>
      <c r="E34" s="141"/>
    </row>
  </sheetData>
  <autoFilter ref="A1:E33" xr:uid="{37BAAFC1-FAE9-4E2D-BDE5-67AA07BEF5A6}">
    <sortState xmlns:xlrd2="http://schemas.microsoft.com/office/spreadsheetml/2017/richdata2" ref="A2:E33">
      <sortCondition ref="C1"/>
    </sortState>
  </autoFilter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8"/>
  <sheetViews>
    <sheetView zoomScale="80" zoomScaleNormal="80" workbookViewId="0">
      <selection activeCell="G28" sqref="G28:G29"/>
    </sheetView>
  </sheetViews>
  <sheetFormatPr defaultColWidth="9.109375" defaultRowHeight="15"/>
  <cols>
    <col min="1" max="1" width="17.88671875" style="21" bestFit="1" customWidth="1"/>
    <col min="2" max="2" width="70.44140625" style="21" customWidth="1"/>
    <col min="3" max="3" width="23.88671875" style="22" hidden="1" customWidth="1"/>
    <col min="4" max="4" width="50.5546875" style="21" bestFit="1" customWidth="1"/>
    <col min="5" max="16384" width="9.109375" style="21"/>
  </cols>
  <sheetData>
    <row r="1" spans="1:4" ht="15.6">
      <c r="A1" s="18" t="s">
        <v>1</v>
      </c>
      <c r="B1" s="18" t="s">
        <v>2</v>
      </c>
      <c r="C1" s="19" t="s">
        <v>150</v>
      </c>
      <c r="D1" s="20" t="s">
        <v>13</v>
      </c>
    </row>
    <row r="2" spans="1:4">
      <c r="A2" s="53" t="s">
        <v>430</v>
      </c>
      <c r="B2" s="54" t="s">
        <v>431</v>
      </c>
      <c r="C2" s="55">
        <v>43983</v>
      </c>
      <c r="D2" s="56"/>
    </row>
    <row r="3" spans="1:4">
      <c r="A3" s="53" t="s">
        <v>432</v>
      </c>
      <c r="B3" s="54" t="s">
        <v>433</v>
      </c>
      <c r="C3" s="55" t="s">
        <v>156</v>
      </c>
      <c r="D3" s="56"/>
    </row>
    <row r="4" spans="1:4">
      <c r="A4" s="53" t="s">
        <v>434</v>
      </c>
      <c r="B4" s="54" t="s">
        <v>435</v>
      </c>
      <c r="C4" s="55" t="s">
        <v>156</v>
      </c>
      <c r="D4" s="56"/>
    </row>
    <row r="5" spans="1:4">
      <c r="A5" s="53" t="s">
        <v>436</v>
      </c>
      <c r="B5" s="54" t="s">
        <v>437</v>
      </c>
      <c r="C5" s="55">
        <v>44044</v>
      </c>
      <c r="D5" s="56"/>
    </row>
    <row r="6" spans="1:4">
      <c r="A6" s="53" t="s">
        <v>438</v>
      </c>
      <c r="B6" s="54" t="s">
        <v>439</v>
      </c>
      <c r="C6" s="57">
        <v>44105</v>
      </c>
      <c r="D6" s="56"/>
    </row>
    <row r="7" spans="1:4">
      <c r="A7" s="53" t="s">
        <v>440</v>
      </c>
      <c r="B7" s="54" t="s">
        <v>441</v>
      </c>
      <c r="C7" s="57">
        <v>44197</v>
      </c>
      <c r="D7" s="56" t="s">
        <v>442</v>
      </c>
    </row>
    <row r="8" spans="1:4">
      <c r="A8" s="53" t="s">
        <v>443</v>
      </c>
      <c r="B8" s="54" t="s">
        <v>444</v>
      </c>
      <c r="C8" s="57" t="s">
        <v>156</v>
      </c>
      <c r="D8" s="56" t="s">
        <v>445</v>
      </c>
    </row>
    <row r="9" spans="1:4">
      <c r="A9" s="53" t="s">
        <v>275</v>
      </c>
      <c r="B9" s="54" t="s">
        <v>276</v>
      </c>
      <c r="C9" s="57">
        <v>44075</v>
      </c>
      <c r="D9" s="56" t="s">
        <v>446</v>
      </c>
    </row>
    <row r="10" spans="1:4">
      <c r="A10" s="53" t="s">
        <v>278</v>
      </c>
      <c r="B10" s="54" t="s">
        <v>279</v>
      </c>
      <c r="C10" s="57">
        <v>44166</v>
      </c>
      <c r="D10" s="56" t="s">
        <v>447</v>
      </c>
    </row>
    <row r="11" spans="1:4">
      <c r="A11" s="53" t="s">
        <v>448</v>
      </c>
      <c r="B11" s="54" t="s">
        <v>449</v>
      </c>
      <c r="C11" s="57" t="s">
        <v>156</v>
      </c>
      <c r="D11" s="56" t="s">
        <v>450</v>
      </c>
    </row>
    <row r="12" spans="1:4">
      <c r="A12" s="53" t="s">
        <v>451</v>
      </c>
      <c r="B12" s="54" t="s">
        <v>452</v>
      </c>
      <c r="C12" s="57" t="s">
        <v>156</v>
      </c>
      <c r="D12" s="56" t="s">
        <v>453</v>
      </c>
    </row>
    <row r="13" spans="1:4">
      <c r="A13" s="53" t="s">
        <v>454</v>
      </c>
      <c r="B13" s="54" t="s">
        <v>455</v>
      </c>
      <c r="C13" s="55" t="s">
        <v>156</v>
      </c>
      <c r="D13" s="56" t="s">
        <v>453</v>
      </c>
    </row>
    <row r="14" spans="1:4">
      <c r="A14" s="53" t="s">
        <v>456</v>
      </c>
      <c r="B14" s="54" t="s">
        <v>457</v>
      </c>
      <c r="C14" s="55" t="s">
        <v>156</v>
      </c>
      <c r="D14" s="56" t="s">
        <v>450</v>
      </c>
    </row>
    <row r="15" spans="1:4">
      <c r="A15" s="53" t="s">
        <v>458</v>
      </c>
      <c r="B15" s="54" t="s">
        <v>459</v>
      </c>
      <c r="C15" s="55">
        <v>44136</v>
      </c>
      <c r="D15" s="56" t="s">
        <v>453</v>
      </c>
    </row>
    <row r="16" spans="1:4">
      <c r="A16" s="53" t="s">
        <v>460</v>
      </c>
      <c r="B16" s="54" t="s">
        <v>461</v>
      </c>
      <c r="C16" s="55" t="s">
        <v>156</v>
      </c>
      <c r="D16" s="56" t="s">
        <v>450</v>
      </c>
    </row>
    <row r="17" spans="1:4">
      <c r="A17" s="56" t="s">
        <v>462</v>
      </c>
      <c r="B17" s="54" t="s">
        <v>463</v>
      </c>
      <c r="C17" s="55">
        <v>44136</v>
      </c>
      <c r="D17" s="56" t="s">
        <v>464</v>
      </c>
    </row>
    <row r="18" spans="1:4">
      <c r="A18" s="56" t="s">
        <v>465</v>
      </c>
      <c r="B18" s="54" t="s">
        <v>466</v>
      </c>
      <c r="C18" s="55">
        <v>43983</v>
      </c>
      <c r="D18" s="56" t="s">
        <v>464</v>
      </c>
    </row>
    <row r="19" spans="1:4">
      <c r="A19" s="58" t="s">
        <v>467</v>
      </c>
      <c r="B19" s="54" t="s">
        <v>468</v>
      </c>
      <c r="C19" s="59" t="s">
        <v>156</v>
      </c>
      <c r="D19" s="58" t="s">
        <v>469</v>
      </c>
    </row>
    <row r="20" spans="1:4">
      <c r="A20" s="53" t="s">
        <v>470</v>
      </c>
      <c r="B20" s="54" t="s">
        <v>471</v>
      </c>
      <c r="C20" s="55">
        <v>43983</v>
      </c>
      <c r="D20" s="56" t="s">
        <v>472</v>
      </c>
    </row>
    <row r="21" spans="1:4">
      <c r="A21" s="53" t="s">
        <v>473</v>
      </c>
      <c r="B21" s="54" t="s">
        <v>474</v>
      </c>
      <c r="C21" s="55" t="s">
        <v>156</v>
      </c>
      <c r="D21" s="56" t="s">
        <v>475</v>
      </c>
    </row>
    <row r="22" spans="1:4">
      <c r="A22" s="53" t="s">
        <v>476</v>
      </c>
      <c r="B22" s="54" t="s">
        <v>477</v>
      </c>
      <c r="C22" s="55" t="s">
        <v>156</v>
      </c>
      <c r="D22" s="56" t="s">
        <v>475</v>
      </c>
    </row>
    <row r="23" spans="1:4">
      <c r="A23" s="53" t="s">
        <v>478</v>
      </c>
      <c r="B23" s="54" t="s">
        <v>479</v>
      </c>
      <c r="C23" s="55">
        <v>43983</v>
      </c>
      <c r="D23" s="56" t="s">
        <v>475</v>
      </c>
    </row>
    <row r="24" spans="1:4">
      <c r="A24" s="53" t="s">
        <v>480</v>
      </c>
      <c r="B24" s="54" t="s">
        <v>481</v>
      </c>
      <c r="C24" s="57" t="s">
        <v>156</v>
      </c>
      <c r="D24" s="56" t="s">
        <v>482</v>
      </c>
    </row>
    <row r="25" spans="1:4">
      <c r="A25" s="53" t="s">
        <v>483</v>
      </c>
      <c r="B25" s="54" t="s">
        <v>484</v>
      </c>
      <c r="C25" s="57" t="s">
        <v>156</v>
      </c>
      <c r="D25" s="56" t="s">
        <v>485</v>
      </c>
    </row>
    <row r="26" spans="1:4">
      <c r="A26" s="53" t="s">
        <v>486</v>
      </c>
      <c r="B26" s="54" t="s">
        <v>487</v>
      </c>
      <c r="C26" s="57" t="s">
        <v>156</v>
      </c>
      <c r="D26" s="56" t="s">
        <v>488</v>
      </c>
    </row>
    <row r="27" spans="1:4">
      <c r="A27" s="23" t="s">
        <v>489</v>
      </c>
      <c r="B27" s="23" t="s">
        <v>490</v>
      </c>
      <c r="C27" s="57">
        <v>44348</v>
      </c>
      <c r="D27" s="56" t="s">
        <v>453</v>
      </c>
    </row>
    <row r="28" spans="1:4">
      <c r="A28" s="23" t="s">
        <v>491</v>
      </c>
      <c r="B28" s="23" t="s">
        <v>492</v>
      </c>
      <c r="C28" s="57">
        <v>44287</v>
      </c>
      <c r="D28" s="56" t="s">
        <v>493</v>
      </c>
    </row>
    <row r="29" spans="1:4">
      <c r="A29" s="23" t="s">
        <v>494</v>
      </c>
      <c r="B29" s="23" t="s">
        <v>495</v>
      </c>
      <c r="C29" s="57">
        <v>44317</v>
      </c>
      <c r="D29" s="56" t="s">
        <v>442</v>
      </c>
    </row>
    <row r="30" spans="1:4">
      <c r="A30" s="23" t="s">
        <v>496</v>
      </c>
      <c r="B30" s="23" t="s">
        <v>497</v>
      </c>
      <c r="C30" s="57">
        <v>44287</v>
      </c>
      <c r="D30" s="56" t="s">
        <v>498</v>
      </c>
    </row>
    <row r="31" spans="1:4">
      <c r="A31" s="23" t="s">
        <v>499</v>
      </c>
      <c r="B31" s="23" t="s">
        <v>500</v>
      </c>
      <c r="C31" s="23" t="s">
        <v>156</v>
      </c>
      <c r="D31" s="56" t="s">
        <v>501</v>
      </c>
    </row>
    <row r="32" spans="1:4">
      <c r="A32" s="56" t="s">
        <v>502</v>
      </c>
      <c r="B32" s="56" t="s">
        <v>503</v>
      </c>
      <c r="C32" s="57">
        <v>44317</v>
      </c>
      <c r="D32" s="56" t="s">
        <v>482</v>
      </c>
    </row>
    <row r="33" spans="1:4">
      <c r="A33" s="56" t="s">
        <v>504</v>
      </c>
      <c r="B33" s="56" t="s">
        <v>505</v>
      </c>
      <c r="C33" s="57">
        <v>44409</v>
      </c>
      <c r="D33" s="56" t="s">
        <v>445</v>
      </c>
    </row>
    <row r="34" spans="1:4">
      <c r="A34" s="56" t="s">
        <v>506</v>
      </c>
      <c r="B34" s="56" t="s">
        <v>507</v>
      </c>
      <c r="C34" s="57">
        <v>44378</v>
      </c>
      <c r="D34" s="56" t="s">
        <v>445</v>
      </c>
    </row>
    <row r="35" spans="1:4" ht="30">
      <c r="A35" s="56" t="s">
        <v>508</v>
      </c>
      <c r="B35" s="56" t="s">
        <v>509</v>
      </c>
      <c r="C35" s="57">
        <v>44301</v>
      </c>
      <c r="D35" s="78" t="s">
        <v>510</v>
      </c>
    </row>
    <row r="36" spans="1:4">
      <c r="A36" s="56" t="s">
        <v>511</v>
      </c>
      <c r="B36" s="23" t="s">
        <v>512</v>
      </c>
      <c r="C36" s="57">
        <v>44501</v>
      </c>
      <c r="D36" s="87" t="s">
        <v>513</v>
      </c>
    </row>
    <row r="37" spans="1:4">
      <c r="A37" s="56" t="s">
        <v>514</v>
      </c>
      <c r="B37" s="23" t="s">
        <v>515</v>
      </c>
      <c r="C37" s="86">
        <v>44206</v>
      </c>
      <c r="D37" s="85" t="s">
        <v>513</v>
      </c>
    </row>
    <row r="38" spans="1:4" ht="15.6">
      <c r="A38" s="88" t="s">
        <v>516</v>
      </c>
      <c r="B38" s="88" t="s">
        <v>517</v>
      </c>
      <c r="C38" s="89" t="s">
        <v>156</v>
      </c>
      <c r="D38" s="21" t="s">
        <v>518</v>
      </c>
    </row>
  </sheetData>
  <pageMargins left="0.7" right="0.7" top="0.75" bottom="0.75" header="0.3" footer="0.3"/>
  <pageSetup scale="88" fitToHeight="0" orientation="landscape" r:id="rId1"/>
  <headerFooter>
    <oddFooter>&amp;C&amp;1#&amp;"arial"&amp;9&amp;K008000 C1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e364c5-655f-4e72-bb47-270279fd1d5b">
      <Terms xmlns="http://schemas.microsoft.com/office/infopath/2007/PartnerControls"/>
    </lcf76f155ced4ddcb4097134ff3c332f>
    <SharedWithUsers xmlns="1642c96c-3923-4e4b-adc2-7e8fa2353752">
      <UserInfo>
        <DisplayName>KIEFER Adam</DisplayName>
        <AccountId>56</AccountId>
        <AccountType/>
      </UserInfo>
      <UserInfo>
        <DisplayName>SharingLinks.d3dac389-5de9-4f8d-b655-7819ccf96cc2.Flexible.89f75039-d180-4403-970d-06985540d91e</DisplayName>
        <AccountId>80</AccountId>
        <AccountType/>
      </UserInfo>
      <UserInfo>
        <DisplayName>-US- PPD Brands DSA Content - Membres</DisplayName>
        <AccountId>108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48032F769784C863B24B3A05AF439" ma:contentTypeVersion="13" ma:contentTypeDescription="Crée un document." ma:contentTypeScope="" ma:versionID="28449a9faecb9940eca0621ed735435b">
  <xsd:schema xmlns:xsd="http://www.w3.org/2001/XMLSchema" xmlns:xs="http://www.w3.org/2001/XMLSchema" xmlns:p="http://schemas.microsoft.com/office/2006/metadata/properties" xmlns:ns2="54e364c5-655f-4e72-bb47-270279fd1d5b" xmlns:ns3="1642c96c-3923-4e4b-adc2-7e8fa2353752" targetNamespace="http://schemas.microsoft.com/office/2006/metadata/properties" ma:root="true" ma:fieldsID="ca2317d053c04e46b5113125c296fa75" ns2:_="" ns3:_="">
    <xsd:import namespace="54e364c5-655f-4e72-bb47-270279fd1d5b"/>
    <xsd:import namespace="1642c96c-3923-4e4b-adc2-7e8fa2353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e364c5-655f-4e72-bb47-270279fd1d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95695907-6fe8-4d6a-bae9-9d62cd25b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2c96c-3923-4e4b-adc2-7e8fa2353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828B64-FAFC-4596-BC27-81F1E8A48470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55786d97-7902-48e2-ba81-a68f70352406"/>
    <ds:schemaRef ds:uri="61f77fcf-9d5e-4b08-a90e-895fae4251f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773069A-5F19-49FF-BF1F-1CF9B0CB9D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29B215-DD6A-4E9D-8310-3EB12EBCF7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1H 2024 </vt:lpstr>
      <vt:lpstr>2H 2023 </vt:lpstr>
      <vt:lpstr>COLOR 2020 - 2023</vt:lpstr>
      <vt:lpstr>HAIRCARE 2023</vt:lpstr>
      <vt:lpstr>HAIRCARE 2022</vt:lpstr>
      <vt:lpstr>HAIRCARE 2021 </vt:lpstr>
      <vt:lpstr>STYLING 2023</vt:lpstr>
      <vt:lpstr>STYLING 2022</vt:lpstr>
      <vt:lpstr>STYLING 2021</vt:lpstr>
      <vt:lpstr>BREWS 2022</vt:lpstr>
      <vt:lpstr>BREWS 2021</vt:lpstr>
    </vt:vector>
  </TitlesOfParts>
  <Manager/>
  <Company>L'Oreal Americas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SHLAFSHTEYN Yana</dc:creator>
  <cp:keywords/>
  <dc:description/>
  <cp:lastModifiedBy>DE ALBA Angel</cp:lastModifiedBy>
  <cp:revision/>
  <dcterms:created xsi:type="dcterms:W3CDTF">2019-03-07T16:11:56Z</dcterms:created>
  <dcterms:modified xsi:type="dcterms:W3CDTF">2024-03-18T19:20:18Z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5dad89-2096-47a1-b1b1-c9d057667e94_Enabled">
    <vt:lpwstr>True</vt:lpwstr>
  </property>
  <property fmtid="{D5CDD505-2E9C-101B-9397-08002B2CF9AE}" pid="3" name="MSIP_Label_645dad89-2096-47a1-b1b1-c9d057667e94_SiteId">
    <vt:lpwstr>e4e1abd9-eac7-4a71-ab52-da5c998aa7ba</vt:lpwstr>
  </property>
  <property fmtid="{D5CDD505-2E9C-101B-9397-08002B2CF9AE}" pid="4" name="MSIP_Label_645dad89-2096-47a1-b1b1-c9d057667e94_Owner">
    <vt:lpwstr>Aaron.Norton@loreal.com</vt:lpwstr>
  </property>
  <property fmtid="{D5CDD505-2E9C-101B-9397-08002B2CF9AE}" pid="5" name="MSIP_Label_645dad89-2096-47a1-b1b1-c9d057667e94_SetDate">
    <vt:lpwstr>2019-10-25T20:36:59.7733891Z</vt:lpwstr>
  </property>
  <property fmtid="{D5CDD505-2E9C-101B-9397-08002B2CF9AE}" pid="6" name="MSIP_Label_645dad89-2096-47a1-b1b1-c9d057667e94_Name">
    <vt:lpwstr>C1 - Internal use</vt:lpwstr>
  </property>
  <property fmtid="{D5CDD505-2E9C-101B-9397-08002B2CF9AE}" pid="7" name="MSIP_Label_645dad89-2096-47a1-b1b1-c9d057667e94_Application">
    <vt:lpwstr>Microsoft Azure Information Protection</vt:lpwstr>
  </property>
  <property fmtid="{D5CDD505-2E9C-101B-9397-08002B2CF9AE}" pid="8" name="MSIP_Label_645dad89-2096-47a1-b1b1-c9d057667e94_Extended_MSFT_Method">
    <vt:lpwstr>Automatic</vt:lpwstr>
  </property>
  <property fmtid="{D5CDD505-2E9C-101B-9397-08002B2CF9AE}" pid="9" name="Sensitivity">
    <vt:lpwstr>C1 - Internal use</vt:lpwstr>
  </property>
  <property fmtid="{D5CDD505-2E9C-101B-9397-08002B2CF9AE}" pid="10" name="ContentTypeId">
    <vt:lpwstr>0x010100C6048032F769784C863B24B3A05AF439</vt:lpwstr>
  </property>
  <property fmtid="{D5CDD505-2E9C-101B-9397-08002B2CF9AE}" pid="11" name="MediaServiceImageTags">
    <vt:lpwstr/>
  </property>
</Properties>
</file>